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อบต.บางดี\งานบุคคล อบต.บางดี ปัจจุบัน\เลื่อนขั้น\ต.ค.63\"/>
    </mc:Choice>
  </mc:AlternateContent>
  <xr:revisionPtr revIDLastSave="0" documentId="13_ncr:1_{490BD715-DD8A-4276-8F79-DB7A6F9B7C34}" xr6:coauthVersionLast="44" xr6:coauthVersionMax="44" xr10:uidLastSave="{00000000-0000-0000-0000-000000000000}"/>
  <bookViews>
    <workbookView xWindow="-120" yWindow="-120" windowWidth="29040" windowHeight="15840" activeTab="4" xr2:uid="{00000000-000D-0000-FFFF-FFFF00000000}"/>
  </bookViews>
  <sheets>
    <sheet name="บริหาร-อำนวยการ" sheetId="6" r:id="rId1"/>
    <sheet name="วิชาการและทั่วไป" sheetId="5" r:id="rId2"/>
    <sheet name="ทดลองราชการบรรจุใหม่" sheetId="4" r:id="rId3"/>
    <sheet name="รอบ2ปี63" sheetId="7" r:id="rId4"/>
    <sheet name="รอบ 1 ปี 64" sheetId="8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6" i="8" l="1"/>
  <c r="G97" i="8" s="1"/>
  <c r="B113" i="8" s="1"/>
  <c r="B76" i="8"/>
  <c r="G113" i="8" s="1"/>
  <c r="J75" i="8"/>
  <c r="G96" i="8" s="1"/>
  <c r="B112" i="8" s="1"/>
  <c r="B75" i="8"/>
  <c r="F112" i="8" s="1"/>
  <c r="L67" i="8"/>
  <c r="E67" i="8"/>
  <c r="L66" i="8"/>
  <c r="G66" i="8"/>
  <c r="E61" i="8"/>
  <c r="E91" i="8" s="1"/>
  <c r="J22" i="8"/>
  <c r="E89" i="8" s="1"/>
  <c r="E93" i="8" s="1"/>
  <c r="F83" i="8" l="1"/>
  <c r="F84" i="8"/>
  <c r="E89" i="7"/>
  <c r="J76" i="7"/>
  <c r="G97" i="7" s="1"/>
  <c r="B113" i="7" s="1"/>
  <c r="B76" i="7"/>
  <c r="G113" i="7" s="1"/>
  <c r="J75" i="7"/>
  <c r="G96" i="7" s="1"/>
  <c r="B112" i="7" s="1"/>
  <c r="B75" i="7"/>
  <c r="F83" i="7" s="1"/>
  <c r="L67" i="7"/>
  <c r="E67" i="7"/>
  <c r="L66" i="7"/>
  <c r="G66" i="7"/>
  <c r="E61" i="7"/>
  <c r="E91" i="7" s="1"/>
  <c r="J22" i="7"/>
  <c r="E93" i="7" l="1"/>
  <c r="F112" i="7"/>
  <c r="F84" i="7"/>
  <c r="N51" i="5"/>
  <c r="J75" i="6"/>
  <c r="G96" i="6" s="1"/>
  <c r="B112" i="6" s="1"/>
  <c r="B75" i="6"/>
  <c r="G112" i="6" s="1"/>
  <c r="J74" i="6"/>
  <c r="G95" i="6" s="1"/>
  <c r="B111" i="6" s="1"/>
  <c r="B74" i="6"/>
  <c r="F82" i="6" s="1"/>
  <c r="L66" i="6"/>
  <c r="E66" i="6"/>
  <c r="L65" i="6"/>
  <c r="G65" i="6"/>
  <c r="E60" i="6"/>
  <c r="E90" i="6" s="1"/>
  <c r="N59" i="6"/>
  <c r="N58" i="6"/>
  <c r="N57" i="6"/>
  <c r="N56" i="6"/>
  <c r="N54" i="6"/>
  <c r="N53" i="6"/>
  <c r="N52" i="6"/>
  <c r="N51" i="6"/>
  <c r="N50" i="6"/>
  <c r="N60" i="6" s="1"/>
  <c r="G90" i="6" s="1"/>
  <c r="N35" i="6"/>
  <c r="N31" i="6"/>
  <c r="N27" i="6"/>
  <c r="N39" i="6" s="1"/>
  <c r="G88" i="6" s="1"/>
  <c r="J21" i="6"/>
  <c r="E88" i="6" s="1"/>
  <c r="E92" i="6" s="1"/>
  <c r="J76" i="5"/>
  <c r="G97" i="5" s="1"/>
  <c r="B113" i="5" s="1"/>
  <c r="B76" i="5"/>
  <c r="G113" i="5" s="1"/>
  <c r="J75" i="5"/>
  <c r="G96" i="5" s="1"/>
  <c r="B112" i="5" s="1"/>
  <c r="B75" i="5"/>
  <c r="F112" i="5" s="1"/>
  <c r="L67" i="5"/>
  <c r="E67" i="5"/>
  <c r="L66" i="5"/>
  <c r="G66" i="5"/>
  <c r="E61" i="5"/>
  <c r="E91" i="5" s="1"/>
  <c r="N59" i="5"/>
  <c r="N58" i="5"/>
  <c r="N57" i="5"/>
  <c r="N55" i="5"/>
  <c r="N54" i="5"/>
  <c r="N53" i="5"/>
  <c r="N52" i="5"/>
  <c r="N36" i="5"/>
  <c r="N32" i="5"/>
  <c r="N28" i="5"/>
  <c r="J22" i="5"/>
  <c r="E89" i="5" s="1"/>
  <c r="N59" i="4"/>
  <c r="N58" i="4"/>
  <c r="N57" i="4"/>
  <c r="N56" i="4"/>
  <c r="N54" i="4"/>
  <c r="N53" i="4"/>
  <c r="N52" i="4"/>
  <c r="N51" i="4"/>
  <c r="N50" i="4"/>
  <c r="E60" i="4"/>
  <c r="J75" i="4"/>
  <c r="G96" i="4" s="1"/>
  <c r="B112" i="4" s="1"/>
  <c r="B75" i="4"/>
  <c r="G112" i="4" s="1"/>
  <c r="J74" i="4"/>
  <c r="G95" i="4" s="1"/>
  <c r="B111" i="4" s="1"/>
  <c r="B74" i="4"/>
  <c r="F82" i="4" s="1"/>
  <c r="L66" i="4"/>
  <c r="E66" i="4"/>
  <c r="L65" i="4"/>
  <c r="G65" i="4"/>
  <c r="E90" i="4"/>
  <c r="N35" i="4"/>
  <c r="N31" i="4"/>
  <c r="N27" i="4"/>
  <c r="N39" i="4" s="1"/>
  <c r="G88" i="4" s="1"/>
  <c r="J21" i="4"/>
  <c r="E88" i="4" s="1"/>
  <c r="F83" i="4" l="1"/>
  <c r="F83" i="6"/>
  <c r="N40" i="5"/>
  <c r="G89" i="5" s="1"/>
  <c r="F84" i="5"/>
  <c r="G92" i="6"/>
  <c r="F111" i="6"/>
  <c r="N61" i="5"/>
  <c r="G91" i="5" s="1"/>
  <c r="E93" i="5"/>
  <c r="F83" i="5"/>
  <c r="N60" i="4"/>
  <c r="G90" i="4" s="1"/>
  <c r="G92" i="4" s="1"/>
  <c r="E92" i="4"/>
  <c r="F111" i="4"/>
  <c r="G9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Mr.KKD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โครงการ ไม่นอ้ยกว่า 2 โครงการ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ตัวชี้วัดกำหนดร่วมกับผู้ประเมิน จะใช้ เชิงปริมาณ คุณภาพ ประโยชน์ ประหยัด รวดเร็ว ตรงเวลา คุ้มค่า ได้หมด</t>
        </r>
      </text>
    </comment>
    <comment ref="K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กำหนดร่วมกับผู้ประเมิน ว่าจะวัดด้วยค่าแค่ไหน ในแต่ละระดับ</t>
        </r>
      </text>
    </comment>
    <comment ref="J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L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ผู้บังคับบัญชาประเมิน เอกสารเป็นไปตามที่เราให้คะแนนตัวเองหรือไม่</t>
        </r>
      </text>
    </comment>
    <comment ref="N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คะแนนที่ได้จริง ๆ ในแต่ละโครงการ งาน หรือกิจกรรมที่เรา ทำข้อตกลง</t>
        </r>
      </text>
    </comment>
    <comment ref="B2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ค่าแนนจาก (D) ว่าเราทำได้แค่ไหน</t>
        </r>
      </text>
    </comment>
    <comment ref="D2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หลักฐาน เอกสาร รายการที่เราทำสำเร็จ อธิบายได้</t>
        </r>
      </text>
    </comment>
    <comment ref="J2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ผลการประเมินตนเอง ตามเอกสารที่มีอยู่จริง ตรวจสอบได้ สัมพันธ์กับ (E)</t>
        </r>
      </text>
    </comment>
    <comment ref="N2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E4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ลงน้ำหนักด้วยตัวเอง ว่าจะให้ความสำคัญกับข้อไหนมากที่สุด คะแนนเท่าไรแต่ต้องไม่เกินคะแนนรวม คือ ผู้ทดลองราชการ 50 ข้าราชการที่พ้นทดลองราชการแล้ว 30</t>
        </r>
      </text>
    </comment>
    <comment ref="F4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ลงระดับค่าความคาดหวังท้ายมาตรฐานกำหนดตำแหน่งของตัวเอง ในข้อ 3.1 และ 3.2</t>
        </r>
      </text>
    </comment>
    <comment ref="M4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ค่าคะแนนที่ได้ เปรียบเทียบกับความคาดหวัง ใช้คะแนนของ ผู้ประเมิน เช่น คะแนนประเมิน เท่ากับความคาดหวัง จะเป็น 4 ค่าคะแนนมากกว่าความคาดหวัง จะเป็น 5 ค่าคะแนนน้อยกว่าความคาดหวัง จะลดลงตามจำนวนที่คะแนนน้อยกว่า</t>
        </r>
      </text>
    </comment>
    <comment ref="N4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คะแนนที่ได้จริง</t>
        </r>
      </text>
    </comment>
    <comment ref="L4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หัวหน้าประเมินเรา จากเอกสารที่เรานำเสนอ หรือที่เรามี</t>
        </r>
      </text>
    </comment>
    <comment ref="H4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เอกสารที่เรามีให้ ผู้ประเมิน ดู มีอะไรบ้าง อยู่ตรงไหน</t>
        </r>
      </text>
    </comment>
    <comment ref="K4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ผลการประเมิน ที่เราประเมินตนเอง ตามเอกสารที่เราคิดว่ามันมี</t>
        </r>
      </text>
    </comment>
    <comment ref="A4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เหมือนกันทุกตำแหน่งห้ามแก้ไข</t>
        </r>
      </text>
    </comment>
    <comment ref="N5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ช่องนี้ห้ามแก้ไข คำนวนอัตโนมัติ</t>
        </r>
      </text>
    </comment>
    <comment ref="D5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ยกสมรรถนะผู้บริหารมาทั้งหมด 4 สมรรถนะ</t>
        </r>
      </text>
    </comment>
    <comment ref="A10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เลือกเรื่อง สมรรถนะ หรืองานที่จะพัฒนา </t>
        </r>
      </text>
    </comment>
    <comment ref="E10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จะพัฒนาด้วยรูปแบบใด อบรม สัมมนา ฯลฯ</t>
        </r>
      </text>
    </comment>
    <comment ref="I10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จะพัฒนาช่วงเวลาไหน </t>
        </r>
      </text>
    </comment>
    <comment ref="O10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เมื่อกลับจากพัฒนามาแล้ว จะวัดผลว่า ผ่านหรือไม่ผ่านอย่างไร</t>
        </r>
      </text>
    </comment>
    <comment ref="K11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หากไม่ลงนามรับทราบผล ให้หาข้าราชการเป็นพยาน 1 คน เป็นพยานแค่ว่าได้แจ้งผลแล้ว (แต่ไม่ใช่เป็นพยานในคะแนนประเมิน)</t>
        </r>
      </text>
    </comment>
    <comment ref="A11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หากเห็นต่าง ลงเหตุผลทุกครั้ง</t>
        </r>
      </text>
    </comment>
    <comment ref="A12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หากเห็นต่างให้ลงความเห็นทุกครั้ง</t>
        </r>
      </text>
    </comment>
    <comment ref="A14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หากเห็นต่างลงความเห็นทุกครั้ง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Mr.KKD</author>
  </authors>
  <commentList>
    <comment ref="F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Mr.KKD: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โครงการ ไม่นอ้ยกว่า 2 โครงการ</t>
        </r>
      </text>
    </comment>
    <comment ref="F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ตัวชี้วัดกำหนดร่วมกับผู้ประเมิน จะใช้ เชิงปริมาณ คุณภาพ ประโยชน์ ประหยัด รวดเร็ว ตรงเวลา คุ้มค่า ได้หมด</t>
        </r>
      </text>
    </comment>
    <comment ref="K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กำหนดร่วมกับผู้ประเมิน ว่าจะวัดด้วยค่าแค่ไหน ในแต่ละระดับ</t>
        </r>
      </text>
    </comment>
    <comment ref="J2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L2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ผู้บังคับบัญชาประเมิน เอกสารเป็นไปตามที่เราให้คะแนนตัวเองหรือไม่</t>
        </r>
      </text>
    </comment>
    <comment ref="N2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คะแนนที่ได้จริง ๆ ในแต่ละโครงการ งาน หรือกิจกรรมที่เรา ทำข้อตกลง</t>
        </r>
      </text>
    </comment>
    <comment ref="B2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ค่าแนนจาก (D) ว่าเราทำได้แค่ไหน</t>
        </r>
      </text>
    </comment>
    <comment ref="D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หลักฐาน เอกสาร รายการที่เราทำสำเร็จ อธิบายได้</t>
        </r>
      </text>
    </comment>
    <comment ref="J2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ผลการประเมินตนเอง ตามเอกสารที่มีอยู่จริง ตรวจสอบได้ สัมพันธ์กับ (E)</t>
        </r>
      </text>
    </comment>
    <comment ref="N2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E4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ลงน้ำหนักด้วยตัวเอง ว่าจะให้ความสำคัญกับข้อไหนมากที่สุด คะแนนเท่าไรแต่ต้องไม่เกินคะแนนรวม คือ ผู้ทดลองราชการ 50 ข้าราชการที่พ้นทดลองราชการแล้ว 30</t>
        </r>
      </text>
    </comment>
    <comment ref="F4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ลงระดับค่าความคาดหวังท้ายมาตรฐานกำหนดตำแหน่งของตัวเอง ในข้อ 3.1 และ 3.2</t>
        </r>
      </text>
    </comment>
    <comment ref="M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ค่าคะแนนที่ได้ เปรียบเทียบกับความคาดหวัง ใช้คะแนนของ ผู้ประเมิน เช่น คะแนนประเมิน เท่ากับความคาดหวัง จะเป็น 4 ค่าคะแนนมากกว่าความคาดหวัง จะเป็น 5 ค่าคะแนนน้อยกว่าความคาดหวัง จะลดลงตามจำนวนที่คะแนนน้อยกว่า</t>
        </r>
      </text>
    </comment>
    <comment ref="N4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คะแนนที่ได้จริง</t>
        </r>
      </text>
    </comment>
    <comment ref="L4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หัวหน้าประเมินเรา จากเอกสารที่เรานำเสนอ หรือที่เรามี</t>
        </r>
      </text>
    </comment>
    <comment ref="H4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เอกสารที่เรามีให้ ผู้ประเมิน ดู มีอะไรบ้าง อยู่ตรงไหน</t>
        </r>
      </text>
    </comment>
    <comment ref="K4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ผลการประเมิน ที่เราประเมินตนเอง ตามเอกสารที่เราคิดว่ามันมี</t>
        </r>
      </text>
    </comment>
    <comment ref="A50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เหมือนกันทุกตำแหน่งห้ามแก้ไข</t>
        </r>
      </text>
    </comment>
    <comment ref="N5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ช่องนี้ห้ามแก้ไข คำนวนอัตโนมัติ</t>
        </r>
      </text>
    </comment>
    <comment ref="D56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ดูมาตรฐานกำหนดตัวเอง ข้อ 3.2 ว่ามีสมรรนะอะไรบ้าง ใช้ไม่น้อยกว่า 3</t>
        </r>
      </text>
    </comment>
    <comment ref="A10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เลือกเรื่อง สมรรถนะ หรืองานที่จะพัฒนา </t>
        </r>
      </text>
    </comment>
    <comment ref="E101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จะพัฒนาด้วยรูปแบบใด อบรม สัมมนา ฯลฯ</t>
        </r>
      </text>
    </comment>
    <comment ref="I10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 xml:space="preserve">จะพัฒนาช่วงเวลาไหน </t>
        </r>
      </text>
    </comment>
    <comment ref="O10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เมื่อกลับจากพัฒนามาแล้ว จะวัดผลว่า ผ่านหรือไม่ผ่านอย่างไร</t>
        </r>
      </text>
    </comment>
    <comment ref="K1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หากไม่ลงนามรับทราบผล ให้หาข้าราชการเป็นพยาน 1 คน เป็นพยานแค่ว่าได้แจ้งผลแล้ว (แต่ไม่ใช่เป็นพยานในคะแนนประเมิน)</t>
        </r>
      </text>
    </comment>
    <comment ref="A119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หากเห็นต่าง ลงเหตุผลทุกครั้ง</t>
        </r>
      </text>
    </comment>
    <comment ref="A130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หากเห็นต่างให้ลงความเห็นทุกครั้ง</t>
        </r>
      </text>
    </comment>
    <comment ref="A141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หากเห็นต่างลงความเห็นทุกครั้ง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Mr.KKD</author>
  </authors>
  <commentList>
    <comment ref="F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Mr.KKD: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โครงการ ไม่นอ้ยกว่า 2 โครงการ</t>
        </r>
      </text>
    </comment>
    <comment ref="F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ตัวชี้วัดกำหนดร่วมกับผู้ประเมิน จะใช้ เชิงปริมาณ คุณภาพ ประโยชน์ ประหยัด รวดเร็ว ตรงเวลา คุ้มค่า ได้หมด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กำหนดร่วมกับผู้ประเมิน ว่าจะวัดด้วยค่าแค่ไหน ในแต่ละระดับ</t>
        </r>
      </text>
    </comment>
    <comment ref="J2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L2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ผู้บังคับบัญชาประเมิน เอกสารเป็นไปตามที่เราให้คะแนนตัวเองหรือไม่</t>
        </r>
      </text>
    </comment>
    <comment ref="N2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คะแนนที่ได้จริง ๆ ในแต่ละโครงการ งาน หรือกิจกรรมที่เรา ทำข้อตกลง</t>
        </r>
      </text>
    </comment>
    <comment ref="B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ค่าแนนจาก (D) ว่าเราทำได้แค่ไหน</t>
        </r>
      </text>
    </comment>
    <comment ref="D2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หลักฐาน เอกสาร รายการที่เราทำสำเร็จ อธิบายได้</t>
        </r>
      </text>
    </comment>
    <comment ref="J2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ผลการประเมินตนเอง ตามเอกสารที่มีอยู่จริง ตรวจสอบได้ สัมพันธ์กับ (E)</t>
        </r>
      </text>
    </comment>
    <comment ref="N27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E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ลงน้ำหนักด้วยตัวเอง ว่าจะให้ความสำคัญกับข้อไหนมากที่สุด คะแนนเท่าไรแต่ต้องไม่เกินคะแนนรวม คือ ผู้ทดลองราชการ 50 ข้าราชการที่พ้นทดลองราชการแล้ว 30</t>
        </r>
      </text>
    </comment>
    <comment ref="F4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ลงระดับค่าความคาดหวังท้ายมาตรฐานกำหนดตำแหน่งของตัวเอง ในข้อ 3.1 และ 3.2</t>
        </r>
      </text>
    </comment>
    <comment ref="M44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ค่าคะแนนที่ได้ เปรียบเทียบกับความคาดหวัง ใช้คะแนนของ ผู้ประเมิน เช่น คะแนนประเมิน เท่ากับความคาดหวัง จะเป็น 4 ค่าคะแนนมากกว่าความคาดหวัง จะเป็น 5 ค่าคะแนนน้อยกว่าความคาดหวัง จะลดลงตามจำนวนที่คะแนนน้อยกว่า</t>
        </r>
      </text>
    </comment>
    <comment ref="N44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คะแนนที่ได้จริง</t>
        </r>
      </text>
    </comment>
    <comment ref="L45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หัวหน้าประเมินเรา จากเอกสารที่เรานำเสนอ หรือที่เรามี</t>
        </r>
      </text>
    </comment>
    <comment ref="H4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เอกสารที่เรามีให้ ผู้ประเมิน ดู มีอะไรบ้าง อยู่ตรงไหน</t>
        </r>
      </text>
    </comment>
    <comment ref="K46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ผลการประเมิน ที่เราประเมินตนเอง ตามเอกสารที่เราคิดว่ามันมี</t>
        </r>
      </text>
    </comment>
    <comment ref="A49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เหมือนกันทุกตำแหน่งห้ามแก้ไข</t>
        </r>
      </text>
    </comment>
    <comment ref="N50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ช่องนี้ห้ามแก้ไข คำนวนอัตโนมัติ</t>
        </r>
      </text>
    </comment>
    <comment ref="D55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ดูมาตรฐานกำหนดตัวเอง ข้อ 3.2 ว่ามีสมรรนะอะไรบ้าง ใช้ไม่น้อยกว่า 3</t>
        </r>
      </text>
    </comment>
    <comment ref="A10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 xml:space="preserve">เลือกเรื่อง สมรรถนะ หรืองานที่จะพัฒนา </t>
        </r>
      </text>
    </comment>
    <comment ref="E10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จะพัฒนาด้วยรูปแบบใด อบรม สัมมนา ฯลฯ</t>
        </r>
      </text>
    </comment>
    <comment ref="I100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 xml:space="preserve">จะพัฒนาช่วงเวลาไหน </t>
        </r>
      </text>
    </comment>
    <comment ref="O100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เมื่อกลับจากพัฒนามาแล้ว จะวัดผลว่า ผ่านหรือไม่ผ่านอย่างไร</t>
        </r>
      </text>
    </comment>
    <comment ref="K11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หากไม่ลงนามรับทราบผล ให้หาข้าราชการเป็นพยาน 1 คน เป็นพยานแค่ว่าได้แจ้งผลแล้ว (แต่ไม่ใช่เป็นพยานในคะแนนประเมิน)</t>
        </r>
      </text>
    </comment>
    <comment ref="A118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หากเห็นต่าง ลงเหตุผลทุกครั้ง</t>
        </r>
      </text>
    </comment>
    <comment ref="A129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หากเห็นต่างให้ลงความเห็นทุกครั้ง</t>
        </r>
      </text>
    </comment>
    <comment ref="A140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หากเห็นต่างลงความเห็นทุกครั้ง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Mr.KKD</author>
  </authors>
  <commentList>
    <comment ref="F10" authorId="0" shapeId="0" xr:uid="{68A6A18F-00C7-4803-AFFD-D3E91F8861A7}">
      <text>
        <r>
          <rPr>
            <b/>
            <sz val="9"/>
            <color indexed="81"/>
            <rFont val="Tahoma"/>
            <family val="2"/>
          </rPr>
          <t>Mr.KKD: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506F2855-A379-4A47-8C44-7F33BE763E93}">
      <text>
        <r>
          <rPr>
            <b/>
            <sz val="9"/>
            <color indexed="81"/>
            <rFont val="Tahoma"/>
            <family val="2"/>
          </rPr>
          <t>โครงการ ไม่นอ้ยกว่า 2 โครงการ</t>
        </r>
      </text>
    </comment>
    <comment ref="F14" authorId="0" shapeId="0" xr:uid="{63355005-68F4-4EF9-B0FF-526B6AAA1899}">
      <text>
        <r>
          <rPr>
            <b/>
            <sz val="9"/>
            <color indexed="81"/>
            <rFont val="Tahoma"/>
            <family val="2"/>
          </rPr>
          <t>ตัวชี้วัดกำหนดร่วมกับผู้ประเมิน จะใช้ เชิงปริมาณ คุณภาพ ประโยชน์ ประหยัด รวดเร็ว ตรงเวลา คุ้มค่า ได้หมด</t>
        </r>
      </text>
    </comment>
    <comment ref="K14" authorId="0" shapeId="0" xr:uid="{EE4152F1-C5DE-4692-8FDE-77698CF6D648}">
      <text>
        <r>
          <rPr>
            <b/>
            <sz val="9"/>
            <color indexed="81"/>
            <rFont val="Tahoma"/>
            <family val="2"/>
          </rPr>
          <t>กำหนดร่วมกับผู้ประเมิน ว่าจะวัดด้วยค่าแค่ไหน ในแต่ละระดับ</t>
        </r>
      </text>
    </comment>
    <comment ref="J22" authorId="0" shapeId="0" xr:uid="{A2AD3F89-708A-44F5-8464-155CDF52D27B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L24" authorId="0" shapeId="0" xr:uid="{6B5D26C1-7E7B-490F-8D66-054FA2316964}">
      <text>
        <r>
          <rPr>
            <b/>
            <sz val="9"/>
            <color indexed="81"/>
            <rFont val="Tahoma"/>
            <family val="2"/>
          </rPr>
          <t>ผู้บังคับบัญชาประเมิน เอกสารเป็นไปตามที่เราให้คะแนนตัวเองหรือไม่</t>
        </r>
      </text>
    </comment>
    <comment ref="N24" authorId="0" shapeId="0" xr:uid="{BC507FC6-1517-40F7-85E3-95FB2A41A466}">
      <text>
        <r>
          <rPr>
            <b/>
            <sz val="9"/>
            <color indexed="81"/>
            <rFont val="Tahoma"/>
            <family val="2"/>
          </rPr>
          <t>คะแนนที่ได้จริง ๆ ในแต่ละโครงการ งาน หรือกิจกรรมที่เรา ทำข้อตกลง</t>
        </r>
      </text>
    </comment>
    <comment ref="B25" authorId="0" shapeId="0" xr:uid="{9D7C4A82-2263-45A8-BB5B-64AE9F0DF94E}">
      <text>
        <r>
          <rPr>
            <b/>
            <sz val="9"/>
            <color indexed="81"/>
            <rFont val="Tahoma"/>
            <family val="2"/>
          </rPr>
          <t>ค่าแนนจาก (D) ว่าเราทำได้แค่ไหน</t>
        </r>
      </text>
    </comment>
    <comment ref="D25" authorId="0" shapeId="0" xr:uid="{CE7E0597-C37B-41CB-AF36-0106D9C64A6A}">
      <text>
        <r>
          <rPr>
            <b/>
            <sz val="9"/>
            <color indexed="81"/>
            <rFont val="Tahoma"/>
            <family val="2"/>
          </rPr>
          <t>หลักฐาน เอกสาร รายการที่เราทำสำเร็จ อธิบายได้</t>
        </r>
      </text>
    </comment>
    <comment ref="J25" authorId="0" shapeId="0" xr:uid="{00D26A1F-E9C4-48BC-BEDD-93C2AB1042EE}">
      <text>
        <r>
          <rPr>
            <b/>
            <sz val="9"/>
            <color indexed="81"/>
            <rFont val="Tahoma"/>
            <family val="2"/>
          </rPr>
          <t>ผลการประเมินตนเอง ตามเอกสารที่มีอยู่จริง ตรวจสอบได้ สัมพันธ์กับ (E)</t>
        </r>
      </text>
    </comment>
    <comment ref="N28" authorId="0" shapeId="0" xr:uid="{99CD4712-02A4-4EB5-8EA3-DEA58E38CF11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E45" authorId="0" shapeId="0" xr:uid="{A07AB249-AD83-414C-A1CF-E5B484B70C01}">
      <text>
        <r>
          <rPr>
            <b/>
            <sz val="9"/>
            <color indexed="81"/>
            <rFont val="Tahoma"/>
            <family val="2"/>
          </rPr>
          <t>ลงน้ำหนักด้วยตัวเอง ว่าจะให้ความสำคัญกับข้อไหนมากที่สุด คะแนนเท่าไรแต่ต้องไม่เกินคะแนนรวม คือ ผู้ทดลองราชการ 50 ข้าราชการที่พ้นทดลองราชการแล้ว 30</t>
        </r>
      </text>
    </comment>
    <comment ref="F45" authorId="0" shapeId="0" xr:uid="{8FB59004-20C0-4474-A5B9-0D74B09F4CE3}">
      <text>
        <r>
          <rPr>
            <b/>
            <sz val="9"/>
            <color indexed="81"/>
            <rFont val="Tahoma"/>
            <family val="2"/>
          </rPr>
          <t>ลงระดับค่าความคาดหวังท้ายมาตรฐานกำหนดตำแหน่งของตัวเอง ในข้อ 3.1 และ 3.2</t>
        </r>
      </text>
    </comment>
    <comment ref="M45" authorId="0" shapeId="0" xr:uid="{7E341FA2-F091-47BD-A356-64641E702EC0}">
      <text>
        <r>
          <rPr>
            <b/>
            <sz val="9"/>
            <color indexed="81"/>
            <rFont val="Tahoma"/>
            <family val="2"/>
          </rPr>
          <t>ค่าคะแนนที่ได้ เปรียบเทียบกับความคาดหวัง ใช้คะแนนของ ผู้ประเมิน เช่น คะแนนประเมิน เท่ากับความคาดหวัง จะเป็น 4 ค่าคะแนนมากกว่าความคาดหวัง จะเป็น 5 ค่าคะแนนน้อยกว่าความคาดหวัง จะลดลงตามจำนวนที่คะแนนน้อยกว่า</t>
        </r>
      </text>
    </comment>
    <comment ref="N45" authorId="0" shapeId="0" xr:uid="{A4CC55BB-5AEA-4168-B88C-03433FC8FE33}">
      <text>
        <r>
          <rPr>
            <b/>
            <sz val="9"/>
            <color indexed="81"/>
            <rFont val="Tahoma"/>
            <family val="2"/>
          </rPr>
          <t>คะแนนที่ได้จริง</t>
        </r>
      </text>
    </comment>
    <comment ref="L46" authorId="0" shapeId="0" xr:uid="{237A5C88-194D-4F2F-AE2D-9BC238B43B95}">
      <text>
        <r>
          <rPr>
            <b/>
            <sz val="9"/>
            <color indexed="81"/>
            <rFont val="Tahoma"/>
            <family val="2"/>
          </rPr>
          <t>หัวหน้าประเมินเรา จากเอกสารที่เรานำเสนอ หรือที่เรามี</t>
        </r>
      </text>
    </comment>
    <comment ref="H47" authorId="0" shapeId="0" xr:uid="{05207B7F-2C24-4225-B106-F325D5A745A7}">
      <text>
        <r>
          <rPr>
            <b/>
            <sz val="9"/>
            <color indexed="81"/>
            <rFont val="Tahoma"/>
            <family val="2"/>
          </rPr>
          <t>เอกสารที่เรามีให้ ผู้ประเมิน ดู มีอะไรบ้าง อยู่ตรงไหน</t>
        </r>
      </text>
    </comment>
    <comment ref="K47" authorId="0" shapeId="0" xr:uid="{4069174E-03E9-4A1B-AB0E-25BDCA13A639}">
      <text>
        <r>
          <rPr>
            <b/>
            <sz val="9"/>
            <color indexed="81"/>
            <rFont val="Tahoma"/>
            <family val="2"/>
          </rPr>
          <t>ผลการประเมิน ที่เราประเมินตนเอง ตามเอกสารที่เราคิดว่ามันมี</t>
        </r>
      </text>
    </comment>
    <comment ref="A50" authorId="0" shapeId="0" xr:uid="{13B11EF1-F7A6-4639-A5E7-FD4E0F31A8F2}">
      <text>
        <r>
          <rPr>
            <b/>
            <sz val="9"/>
            <color indexed="81"/>
            <rFont val="Tahoma"/>
            <family val="2"/>
          </rPr>
          <t>เหมือนกันทุกตำแหน่งห้ามแก้ไข</t>
        </r>
      </text>
    </comment>
    <comment ref="N51" authorId="0" shapeId="0" xr:uid="{17433559-3444-4E7D-8BFA-125501E47D21}">
      <text>
        <r>
          <rPr>
            <b/>
            <sz val="9"/>
            <color indexed="81"/>
            <rFont val="Tahoma"/>
            <family val="2"/>
          </rPr>
          <t>ช่องนี้ห้ามแก้ไข คำนวนอัตโนมัติ</t>
        </r>
      </text>
    </comment>
    <comment ref="D56" authorId="0" shapeId="0" xr:uid="{08705D61-ED72-48A5-A29F-F26C1F66AE51}">
      <text>
        <r>
          <rPr>
            <b/>
            <sz val="9"/>
            <color indexed="81"/>
            <rFont val="Tahoma"/>
            <family val="2"/>
          </rPr>
          <t>ดูมาตรฐานกำหนดตัวเอง ข้อ 3.2 ว่ามีสมรรนะอะไรบ้าง ใช้ไม่น้อยกว่า 3</t>
        </r>
      </text>
    </comment>
    <comment ref="A101" authorId="0" shapeId="0" xr:uid="{C4F13B94-E527-4664-99E4-798528A95DFB}">
      <text>
        <r>
          <rPr>
            <b/>
            <sz val="9"/>
            <color indexed="81"/>
            <rFont val="Tahoma"/>
            <family val="2"/>
          </rPr>
          <t xml:space="preserve">เลือกเรื่อง สมรรถนะ หรืองานที่จะพัฒนา </t>
        </r>
      </text>
    </comment>
    <comment ref="E101" authorId="0" shapeId="0" xr:uid="{4AD3CAB0-2B67-497B-B2AB-EE345E9896A9}">
      <text>
        <r>
          <rPr>
            <b/>
            <sz val="9"/>
            <color indexed="81"/>
            <rFont val="Tahoma"/>
            <family val="2"/>
          </rPr>
          <t>จะพัฒนาด้วยรูปแบบใด อบรม สัมมนา ฯลฯ</t>
        </r>
      </text>
    </comment>
    <comment ref="I101" authorId="0" shapeId="0" xr:uid="{3C56BC2B-41E3-4582-88F6-155C5D4863DB}">
      <text>
        <r>
          <rPr>
            <b/>
            <sz val="9"/>
            <color indexed="81"/>
            <rFont val="Tahoma"/>
            <family val="2"/>
          </rPr>
          <t xml:space="preserve">จะพัฒนาช่วงเวลาไหน </t>
        </r>
      </text>
    </comment>
    <comment ref="O101" authorId="0" shapeId="0" xr:uid="{FBE717F4-5EF9-4A74-AF44-6A4422A446B4}">
      <text>
        <r>
          <rPr>
            <b/>
            <sz val="9"/>
            <color indexed="81"/>
            <rFont val="Tahoma"/>
            <family val="2"/>
          </rPr>
          <t>เมื่อกลับจากพัฒนามาแล้ว จะวัดผลว่า ผ่านหรือไม่ผ่านอย่างไร</t>
        </r>
      </text>
    </comment>
    <comment ref="K112" authorId="0" shapeId="0" xr:uid="{A1DB1BB9-2860-4080-8259-26B1672F6E2D}">
      <text>
        <r>
          <rPr>
            <b/>
            <sz val="9"/>
            <color indexed="81"/>
            <rFont val="Tahoma"/>
            <family val="2"/>
          </rPr>
          <t>หากไม่ลงนามรับทราบผล ให้หาข้าราชการเป็นพยาน 1 คน เป็นพยานแค่ว่าได้แจ้งผลแล้ว (แต่ไม่ใช่เป็นพยานในคะแนนประเมิน)</t>
        </r>
      </text>
    </comment>
    <comment ref="A119" authorId="0" shapeId="0" xr:uid="{F2CE11E1-0D13-4FB8-8CF9-68A807CCD4D5}">
      <text>
        <r>
          <rPr>
            <b/>
            <sz val="9"/>
            <color indexed="81"/>
            <rFont val="Tahoma"/>
            <family val="2"/>
          </rPr>
          <t>หากเห็นต่าง ลงเหตุผลทุกครั้ง</t>
        </r>
      </text>
    </comment>
    <comment ref="A130" authorId="0" shapeId="0" xr:uid="{BAD8DAC0-96C3-4262-83B8-6431B5791DE1}">
      <text>
        <r>
          <rPr>
            <b/>
            <sz val="9"/>
            <color indexed="81"/>
            <rFont val="Tahoma"/>
            <family val="2"/>
          </rPr>
          <t>หากเห็นต่างให้ลงความเห็นทุกครั้ง</t>
        </r>
      </text>
    </comment>
    <comment ref="A141" authorId="0" shapeId="0" xr:uid="{F66DED07-F545-4B86-838F-7A5A1B130CD3}">
      <text>
        <r>
          <rPr>
            <b/>
            <sz val="9"/>
            <color indexed="81"/>
            <rFont val="Tahoma"/>
            <family val="2"/>
          </rPr>
          <t>หากเห็นต่างลงความเห็นทุกครั้ง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Mr.KKD</author>
  </authors>
  <commentList>
    <comment ref="F10" authorId="0" shapeId="0" xr:uid="{4F07BEEC-377C-489D-9E61-A9241D01ADB0}">
      <text>
        <r>
          <rPr>
            <b/>
            <sz val="9"/>
            <color indexed="81"/>
            <rFont val="Tahoma"/>
            <family val="2"/>
          </rPr>
          <t>Mr.KKD: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E3B48BDF-0F69-49FD-9077-AE309BEEA8A1}">
      <text>
        <r>
          <rPr>
            <b/>
            <sz val="9"/>
            <color indexed="81"/>
            <rFont val="Tahoma"/>
            <family val="2"/>
          </rPr>
          <t>โครงการ ไม่นอ้ยกว่า 2 โครงการ</t>
        </r>
      </text>
    </comment>
    <comment ref="F14" authorId="0" shapeId="0" xr:uid="{85294439-8962-4A1D-9930-4B39CD6605B3}">
      <text>
        <r>
          <rPr>
            <b/>
            <sz val="9"/>
            <color indexed="81"/>
            <rFont val="Tahoma"/>
            <family val="2"/>
          </rPr>
          <t>ตัวชี้วัดกำหนดร่วมกับผู้ประเมิน จะใช้ เชิงปริมาณ คุณภาพ ประโยชน์ ประหยัด รวดเร็ว ตรงเวลา คุ้มค่า ได้หมด</t>
        </r>
      </text>
    </comment>
    <comment ref="K14" authorId="0" shapeId="0" xr:uid="{A232BC51-0E6E-47D4-88C1-F6EE12CE03F9}">
      <text>
        <r>
          <rPr>
            <b/>
            <sz val="9"/>
            <color indexed="81"/>
            <rFont val="Tahoma"/>
            <family val="2"/>
          </rPr>
          <t>กำหนดร่วมกับผู้ประเมิน ว่าจะวัดด้วยค่าแค่ไหน ในแต่ละระดับ</t>
        </r>
      </text>
    </comment>
    <comment ref="J22" authorId="0" shapeId="0" xr:uid="{6DA7C554-EE78-4767-B263-1E9EDB5A6F91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L24" authorId="0" shapeId="0" xr:uid="{F7D4651E-1ACB-4582-B197-2410F580CA4C}">
      <text>
        <r>
          <rPr>
            <b/>
            <sz val="9"/>
            <color indexed="81"/>
            <rFont val="Tahoma"/>
            <family val="2"/>
          </rPr>
          <t>ผู้บังคับบัญชาประเมิน เอกสารเป็นไปตามที่เราให้คะแนนตัวเองหรือไม่</t>
        </r>
      </text>
    </comment>
    <comment ref="N24" authorId="0" shapeId="0" xr:uid="{1F81DB35-E1EB-4FC0-A14F-778832DC469F}">
      <text>
        <r>
          <rPr>
            <b/>
            <sz val="9"/>
            <color indexed="81"/>
            <rFont val="Tahoma"/>
            <family val="2"/>
          </rPr>
          <t>คะแนนที่ได้จริง ๆ ในแต่ละโครงการ งาน หรือกิจกรรมที่เรา ทำข้อตกลง</t>
        </r>
      </text>
    </comment>
    <comment ref="B25" authorId="0" shapeId="0" xr:uid="{0E9E65E7-F74D-409A-9436-DC70140EDCE0}">
      <text>
        <r>
          <rPr>
            <b/>
            <sz val="9"/>
            <color indexed="81"/>
            <rFont val="Tahoma"/>
            <family val="2"/>
          </rPr>
          <t>ค่าแนนจาก (D) ว่าเราทำได้แค่ไหน</t>
        </r>
      </text>
    </comment>
    <comment ref="D25" authorId="0" shapeId="0" xr:uid="{31BDBC9E-388C-421B-BA14-82B17AFA2350}">
      <text>
        <r>
          <rPr>
            <b/>
            <sz val="9"/>
            <color indexed="81"/>
            <rFont val="Tahoma"/>
            <family val="2"/>
          </rPr>
          <t>หลักฐาน เอกสาร รายการที่เราทำสำเร็จ อธิบายได้</t>
        </r>
      </text>
    </comment>
    <comment ref="J25" authorId="0" shapeId="0" xr:uid="{D1685840-E11D-4976-B53D-26C030FCBEE9}">
      <text>
        <r>
          <rPr>
            <b/>
            <sz val="9"/>
            <color indexed="81"/>
            <rFont val="Tahoma"/>
            <family val="2"/>
          </rPr>
          <t>ผลการประเมินตนเอง ตามเอกสารที่มีอยู่จริง ตรวจสอบได้ สัมพันธ์กับ (E)</t>
        </r>
      </text>
    </comment>
    <comment ref="N28" authorId="0" shapeId="0" xr:uid="{FAB8F1B6-5952-46A9-B05A-657DE8C3FAF2}">
      <text>
        <r>
          <rPr>
            <b/>
            <sz val="9"/>
            <color indexed="81"/>
            <rFont val="Tahoma"/>
            <family val="2"/>
          </rPr>
          <t>ห้ามแก้ไข</t>
        </r>
      </text>
    </comment>
    <comment ref="E45" authorId="0" shapeId="0" xr:uid="{7E658D61-5B01-48D1-A703-BDB49E53C837}">
      <text>
        <r>
          <rPr>
            <b/>
            <sz val="9"/>
            <color indexed="81"/>
            <rFont val="Tahoma"/>
            <family val="2"/>
          </rPr>
          <t>ลงน้ำหนักด้วยตัวเอง ว่าจะให้ความสำคัญกับข้อไหนมากที่สุด คะแนนเท่าไรแต่ต้องไม่เกินคะแนนรวม คือ ผู้ทดลองราชการ 50 ข้าราชการที่พ้นทดลองราชการแล้ว 30</t>
        </r>
      </text>
    </comment>
    <comment ref="F45" authorId="0" shapeId="0" xr:uid="{BCAD64BE-64EB-401C-A75B-477B2AE0EF80}">
      <text>
        <r>
          <rPr>
            <b/>
            <sz val="9"/>
            <color indexed="81"/>
            <rFont val="Tahoma"/>
            <family val="2"/>
          </rPr>
          <t>ลงระดับค่าความคาดหวังท้ายมาตรฐานกำหนดตำแหน่งของตัวเอง ในข้อ 3.1 และ 3.2</t>
        </r>
      </text>
    </comment>
    <comment ref="M45" authorId="0" shapeId="0" xr:uid="{1231211A-6F77-43BB-A9CF-C93F632EF25C}">
      <text>
        <r>
          <rPr>
            <b/>
            <sz val="9"/>
            <color indexed="81"/>
            <rFont val="Tahoma"/>
            <family val="2"/>
          </rPr>
          <t>ค่าคะแนนที่ได้ เปรียบเทียบกับความคาดหวัง ใช้คะแนนของ ผู้ประเมิน เช่น คะแนนประเมิน เท่ากับความคาดหวัง จะเป็น 4 ค่าคะแนนมากกว่าความคาดหวัง จะเป็น 5 ค่าคะแนนน้อยกว่าความคาดหวัง จะลดลงตามจำนวนที่คะแนนน้อยกว่า</t>
        </r>
      </text>
    </comment>
    <comment ref="N45" authorId="0" shapeId="0" xr:uid="{57C3576E-A57A-41A1-9B4C-DE15490FED04}">
      <text>
        <r>
          <rPr>
            <b/>
            <sz val="9"/>
            <color indexed="81"/>
            <rFont val="Tahoma"/>
            <family val="2"/>
          </rPr>
          <t>คะแนนที่ได้จริง</t>
        </r>
      </text>
    </comment>
    <comment ref="L46" authorId="0" shapeId="0" xr:uid="{594817BC-72CA-49E9-AE2F-FE4D52ADC7A3}">
      <text>
        <r>
          <rPr>
            <b/>
            <sz val="9"/>
            <color indexed="81"/>
            <rFont val="Tahoma"/>
            <family val="2"/>
          </rPr>
          <t>หัวหน้าประเมินเรา จากเอกสารที่เรานำเสนอ หรือที่เรามี</t>
        </r>
      </text>
    </comment>
    <comment ref="H47" authorId="0" shapeId="0" xr:uid="{EBCC6070-53C9-42C5-ACBE-C4150194E92E}">
      <text>
        <r>
          <rPr>
            <b/>
            <sz val="9"/>
            <color indexed="81"/>
            <rFont val="Tahoma"/>
            <family val="2"/>
          </rPr>
          <t>เอกสารที่เรามีให้ ผู้ประเมิน ดู มีอะไรบ้าง อยู่ตรงไหน</t>
        </r>
      </text>
    </comment>
    <comment ref="K47" authorId="0" shapeId="0" xr:uid="{A1DD3AB4-5872-43D3-8869-34C5A408D004}">
      <text>
        <r>
          <rPr>
            <b/>
            <sz val="9"/>
            <color indexed="81"/>
            <rFont val="Tahoma"/>
            <family val="2"/>
          </rPr>
          <t>ผลการประเมิน ที่เราประเมินตนเอง ตามเอกสารที่เราคิดว่ามันมี</t>
        </r>
      </text>
    </comment>
    <comment ref="A50" authorId="0" shapeId="0" xr:uid="{7A26E57B-659F-4B37-B777-2DF7F7F54FA9}">
      <text>
        <r>
          <rPr>
            <b/>
            <sz val="9"/>
            <color indexed="81"/>
            <rFont val="Tahoma"/>
            <family val="2"/>
          </rPr>
          <t>เหมือนกันทุกตำแหน่งห้ามแก้ไข</t>
        </r>
      </text>
    </comment>
    <comment ref="N51" authorId="0" shapeId="0" xr:uid="{36F8D1BE-6E11-412F-91A4-6D98BAC76D68}">
      <text>
        <r>
          <rPr>
            <b/>
            <sz val="9"/>
            <color indexed="81"/>
            <rFont val="Tahoma"/>
            <family val="2"/>
          </rPr>
          <t>ช่องนี้ห้ามแก้ไข คำนวนอัตโนมัติ</t>
        </r>
      </text>
    </comment>
    <comment ref="D56" authorId="0" shapeId="0" xr:uid="{B02B54EA-77EE-43A0-972F-658E93D4BA8C}">
      <text>
        <r>
          <rPr>
            <b/>
            <sz val="9"/>
            <color indexed="81"/>
            <rFont val="Tahoma"/>
            <family val="2"/>
          </rPr>
          <t>ดูมาตรฐานกำหนดตัวเอง ข้อ 3.2 ว่ามีสมรรนะอะไรบ้าง ใช้ไม่น้อยกว่า 3</t>
        </r>
      </text>
    </comment>
    <comment ref="A101" authorId="0" shapeId="0" xr:uid="{08CAEFE9-BF4B-4CC5-905C-B64496DCAF6C}">
      <text>
        <r>
          <rPr>
            <b/>
            <sz val="9"/>
            <color indexed="81"/>
            <rFont val="Tahoma"/>
            <family val="2"/>
          </rPr>
          <t xml:space="preserve">เลือกเรื่อง สมรรถนะ หรืองานที่จะพัฒนา </t>
        </r>
      </text>
    </comment>
    <comment ref="E101" authorId="0" shapeId="0" xr:uid="{60A0B613-ABF1-4919-A4ED-A607153CACE7}">
      <text>
        <r>
          <rPr>
            <b/>
            <sz val="9"/>
            <color indexed="81"/>
            <rFont val="Tahoma"/>
            <family val="2"/>
          </rPr>
          <t>จะพัฒนาด้วยรูปแบบใด อบรม สัมมนา ฯลฯ</t>
        </r>
      </text>
    </comment>
    <comment ref="I101" authorId="0" shapeId="0" xr:uid="{683DEBC8-40FC-4181-AD24-C58CB0B6605C}">
      <text>
        <r>
          <rPr>
            <b/>
            <sz val="9"/>
            <color indexed="81"/>
            <rFont val="Tahoma"/>
            <family val="2"/>
          </rPr>
          <t xml:space="preserve">จะพัฒนาช่วงเวลาไหน </t>
        </r>
      </text>
    </comment>
    <comment ref="O101" authorId="0" shapeId="0" xr:uid="{0F843109-9E53-4D1D-BEDF-FA4BA54808F7}">
      <text>
        <r>
          <rPr>
            <b/>
            <sz val="9"/>
            <color indexed="81"/>
            <rFont val="Tahoma"/>
            <family val="2"/>
          </rPr>
          <t>เมื่อกลับจากพัฒนามาแล้ว จะวัดผลว่า ผ่านหรือไม่ผ่านอย่างไร</t>
        </r>
      </text>
    </comment>
    <comment ref="K112" authorId="0" shapeId="0" xr:uid="{5D3DB162-1AFB-4009-84CD-84CBF67CA267}">
      <text>
        <r>
          <rPr>
            <b/>
            <sz val="9"/>
            <color indexed="81"/>
            <rFont val="Tahoma"/>
            <family val="2"/>
          </rPr>
          <t>หากไม่ลงนามรับทราบผล ให้หาข้าราชการเป็นพยาน 1 คน เป็นพยานแค่ว่าได้แจ้งผลแล้ว (แต่ไม่ใช่เป็นพยานในคะแนนประเมิน)</t>
        </r>
      </text>
    </comment>
    <comment ref="A119" authorId="0" shapeId="0" xr:uid="{EC9B990A-3F5F-4440-8A94-BE9681140D59}">
      <text>
        <r>
          <rPr>
            <b/>
            <sz val="9"/>
            <color indexed="81"/>
            <rFont val="Tahoma"/>
            <family val="2"/>
          </rPr>
          <t>หากเห็นต่าง ลงเหตุผลทุกครั้ง</t>
        </r>
      </text>
    </comment>
    <comment ref="A130" authorId="0" shapeId="0" xr:uid="{585E9F58-0F4F-43AD-86E6-9551C9779414}">
      <text>
        <r>
          <rPr>
            <b/>
            <sz val="9"/>
            <color indexed="81"/>
            <rFont val="Tahoma"/>
            <family val="2"/>
          </rPr>
          <t>หากเห็นต่างให้ลงความเห็นทุกครั้ง</t>
        </r>
      </text>
    </comment>
    <comment ref="A141" authorId="0" shapeId="0" xr:uid="{ADC23C27-BBB3-4F09-9700-0C81E43AAD02}">
      <text>
        <r>
          <rPr>
            <b/>
            <sz val="9"/>
            <color indexed="81"/>
            <rFont val="Tahoma"/>
            <family val="2"/>
          </rPr>
          <t>หากเห็นต่างลงความเห็นทุกครั้ง</t>
        </r>
      </text>
    </comment>
  </commentList>
</comments>
</file>

<file path=xl/sharedStrings.xml><?xml version="1.0" encoding="utf-8"?>
<sst xmlns="http://schemas.openxmlformats.org/spreadsheetml/2006/main" count="1361" uniqueCount="249">
  <si>
    <t>แบบประเมินผลการปฏิบัติงานของข้าราชการหรือพนักงานส่วนท้องถิ่น</t>
  </si>
  <si>
    <t>รอบการประเมิน</t>
  </si>
  <si>
    <t>ถึง</t>
  </si>
  <si>
    <t>31 มีนาคม  256....</t>
  </si>
  <si>
    <t>ครั้งที่ 1 วันที่  1 ตุลาคม  256...</t>
  </si>
  <si>
    <t>ครั้งที่ 2 วันที่  1 เมษายน  256...</t>
  </si>
  <si>
    <t>30 กันยายน  256....</t>
  </si>
  <si>
    <t>ผู้รับการประเมิน</t>
  </si>
  <si>
    <t>ชื่อ-นามสกุล</t>
  </si>
  <si>
    <t>ตำแหน่ง</t>
  </si>
  <si>
    <t>ประเภทตำแหน่ง</t>
  </si>
  <si>
    <t>ระดับ</t>
  </si>
  <si>
    <t>เลขที่ตำแหน่ง</t>
  </si>
  <si>
    <t>งาน</t>
  </si>
  <si>
    <t>ส่วน/ฝ่าย</t>
  </si>
  <si>
    <t>สำนัก/กอง</t>
  </si>
  <si>
    <t>ผู้ประเมิน</t>
  </si>
  <si>
    <t>ส่วนที่ 1 การประเมินผลสัมฤทธิ์ของงาน (ร้อยละ 70)</t>
  </si>
  <si>
    <t>1.1 ก่อนเริ่มรอบการประเมิน</t>
  </si>
  <si>
    <t>ลำดับที่</t>
  </si>
  <si>
    <t>น้ำหนัก</t>
  </si>
  <si>
    <t>ร้อยละ</t>
  </si>
  <si>
    <t>ตัวชี้วัด</t>
  </si>
  <si>
    <t>(D)</t>
  </si>
  <si>
    <t>(C)</t>
  </si>
  <si>
    <t>(B)</t>
  </si>
  <si>
    <t>รวม</t>
  </si>
  <si>
    <t>1.2 หลังสิ้นรอบการประเมิน</t>
  </si>
  <si>
    <t>ลำดับ</t>
  </si>
  <si>
    <t>การประเมินตนเอง</t>
  </si>
  <si>
    <t>คะแนนที่ได้</t>
  </si>
  <si>
    <t>(I)=(C) x (H)</t>
  </si>
  <si>
    <t>(ระดับคะแนน) (H)</t>
  </si>
  <si>
    <t>ผลการประเมิน</t>
  </si>
  <si>
    <t>ระดับคะแนน</t>
  </si>
  <si>
    <t>(G)</t>
  </si>
  <si>
    <t>(F)</t>
  </si>
  <si>
    <t>หมายเหตุ  หลักฐาน/ตัวบ่งชี้ความสำเร็จ หมายถึง หลักฐาน/เอกสารที่แสดงยืนยันต่อผู้ประเมินว่า ผลสัมฤทธิ์ของงานสำเร็จอยู่ในระดับคะแนนและค่าเป้าหมายใด</t>
  </si>
  <si>
    <t>ส่วนที่ 2 การประเมินสมรรถนะ (ร้อยละ 30)</t>
  </si>
  <si>
    <t>ผลคะแนนที่ได้</t>
  </si>
  <si>
    <t>(H) = (B) x (G)</t>
  </si>
  <si>
    <t>คะแนนที่</t>
  </si>
  <si>
    <t>ได้ตามตา</t>
  </si>
  <si>
    <t>ระดับสมรรถนะที่ค้นพบเมื่อเปรียบเทียบกับพจนานุกรมสมรรถนะ</t>
  </si>
  <si>
    <t>ระดับ (E)</t>
  </si>
  <si>
    <t>ระดับ (F)</t>
  </si>
  <si>
    <t>ผลการประ</t>
  </si>
  <si>
    <t>ประเมิน</t>
  </si>
  <si>
    <t>สมรรถนะ</t>
  </si>
  <si>
    <t>1.การมุ่งผลสัมฤทธิ์</t>
  </si>
  <si>
    <t>2. การยึดมั่นในความถูกต้องและจริยธรรม</t>
  </si>
  <si>
    <t>3.ความเข้าใจในองค์กรและระบบงาน</t>
  </si>
  <si>
    <t>4.การบริการเป็นเลิศ</t>
  </si>
  <si>
    <t>5.การทำงานเป็นทีม</t>
  </si>
  <si>
    <t>3.ความสามารถในการพัฒนาคน</t>
  </si>
  <si>
    <t>ส่วนที่ 3 ข้อตกลงการประเมินผลการปฏิบัติงาน</t>
  </si>
  <si>
    <t xml:space="preserve">ข้อตกลงการประเมินผลการปฎิบัติงานฉบับนี้จัดทำขึ้น ระหว่าง </t>
  </si>
  <si>
    <t>ซึ่งต่อไปนี้จะเรียกว่า ผู้รับการประเมินกับ</t>
  </si>
  <si>
    <t>ซึ่งต่อไปนี้จะเรียกว่าผู้ประเมิน  ผู้ประเมินและผู้รับการประเมินได้มีข้อตกลงร่วมกันกำหนดการประเมินผลการปฏิบัติงาน ประกอบด้วย ส่วนที่ 1 การประเมิน</t>
  </si>
  <si>
    <t>ผลสัมฤทธิ์ของงานและส่วนที่ 2 การประเมินสมรรถนะเพื่อใช้สำหรับประเมินผลการปฏิบัติงานในรอบการประเมิน ครั้งที่........ประจำปีงบประมาณ..........</t>
  </si>
  <si>
    <t>โดยผู้รับการประเมินขอให้ข้อตกลงว่า จะมุ่งมั่นปฏิบัติงานให้เกิดผลงานที่ดีตามเป้าหมาย และเกิดประโยชน์แก่ประชาชนหรือทางราชการตามที่ได้ตกลงไว้</t>
  </si>
  <si>
    <t>และผู้ประเมินให้ข้อตกลงว่า ยินดีให้คำแนะนำ คำปรึกษาในการปฏิบัติงานแก่ผู้รับการประเมินและจะประเมินผลการปฏิบัติงานด้วยความเป็นธรรม โปร่งใสตามที่</t>
  </si>
  <si>
    <t>ได้ตกลงไว้ โดยทั้งสองฝ่ายได้รับทราบข้อตกลงการประเมินผลการปฏิบัติงานร่วมกันแล้ว จึงลงลายมือชื่อไว้เป็นหลักฐาน</t>
  </si>
  <si>
    <t>(ลงชื่อ)                                                               (ผู้รับการประเมิน)</t>
  </si>
  <si>
    <t>(</t>
  </si>
  <si>
    <t>)</t>
  </si>
  <si>
    <t>ส่วนที่ 4 สรุปผลการประเมิน</t>
  </si>
  <si>
    <t>4.1 ผลการประเมินตนเอง</t>
  </si>
  <si>
    <t>ข้าพเจ้าขอรับรองว่าได้ประเมินตนเองตามเอกสารหรือหลักฐาน/ตัวบ่งชี้ความสำเร็จที่มีอยู่จริง</t>
  </si>
  <si>
    <t>4.2 ผลการประเมินของผู้ประเมิน</t>
  </si>
  <si>
    <t>รายการ</t>
  </si>
  <si>
    <t>1. ผลสัมฤทธิ์ของงาน</t>
  </si>
  <si>
    <t>2. การประเมินสมรรถนะ</t>
  </si>
  <si>
    <t>คะแนนเต็ม</t>
  </si>
  <si>
    <t>(ร้อยละ)</t>
  </si>
  <si>
    <t>ระดับผลการประเมิน</t>
  </si>
  <si>
    <t>ดีเด่น</t>
  </si>
  <si>
    <t>ดีมาก</t>
  </si>
  <si>
    <t>ดี</t>
  </si>
  <si>
    <t>ต้องปรับปรุง</t>
  </si>
  <si>
    <t>ตั้งแต่ร้อยละ 90 ขึ้นไป</t>
  </si>
  <si>
    <t>ตั้งแต่ร้อยละ 80 แต่ไม่ถึงร้อยละ 90</t>
  </si>
  <si>
    <t>ตั้งแต่ร้อยละ 70 แต่ไม่ถึงร้อยละ 80</t>
  </si>
  <si>
    <t>ตั้งแต่ร้อยละ 60 แต่ไม่ถึงร้อยละ 70</t>
  </si>
  <si>
    <t>ต่ำกว่าร้อยละ 60</t>
  </si>
  <si>
    <t>ส่วนที่ 5 แผนพัฒนาการปฏิบัติราชการ</t>
  </si>
  <si>
    <t>ผลสัมฤทธิ์ของานหรือ</t>
  </si>
  <si>
    <t>สมรรถนะที่เลือกพัฒนา (ก)</t>
  </si>
  <si>
    <t>วิธีการพัฒนา</t>
  </si>
  <si>
    <t>(ข)</t>
  </si>
  <si>
    <t>วิธีการวัดผลในการพัฒนา</t>
  </si>
  <si>
    <t>(ง)</t>
  </si>
  <si>
    <t>ส่วนที่ 6 การแจ้งและรับทราบผลการประเมิน</t>
  </si>
  <si>
    <t>ได้รับแจ้งผลการประเมินทราบแล้ว</t>
  </si>
  <si>
    <t>ได้รับทราบผลการประเมินแล้ว</t>
  </si>
  <si>
    <t>ได้แจ้งผลการประเมินแล้วเมื่อ....................</t>
  </si>
  <si>
    <t>แต่ผู้รับการประเมินไม่ยินยอมลงนามรับทราบ</t>
  </si>
  <si>
    <t>โดยมี ..........................................................เป็นพยาน</t>
  </si>
  <si>
    <t>วันที่.....................................................................</t>
  </si>
  <si>
    <t xml:space="preserve">(ลงชื่อ).............................................................                                                   </t>
  </si>
  <si>
    <t xml:space="preserve">(ลงชื่อ)............................................                                                </t>
  </si>
  <si>
    <t>พยาน</t>
  </si>
  <si>
    <t>ส่วนที่ 7 ความเห็นของผู้บังคับบัญชาเหนือขึ้นไป (ถ้ามี)</t>
  </si>
  <si>
    <t>เห็นชอบกับผลคะแนนของผู้ประเมิน</t>
  </si>
  <si>
    <t xml:space="preserve">มีความเห็นต่าง ดังนี้ </t>
  </si>
  <si>
    <t>1. ผลสัมฤทธิ์ของงาน ควรได้คะแนนร้อยละ....................................เหตุผล........................................................................................................</t>
  </si>
  <si>
    <t>2. สมรรถนะ ควรได้คะแนนร้อยละ....................................เหตุผล........................................................................................................</t>
  </si>
  <si>
    <t>รวมคะแนนที่ควรได้ครั้งนี้ร้อยละ..........................................</t>
  </si>
  <si>
    <t>ส่วนที่ 8 ความเห็นของคณะกรรมการกลั่นกรองการประเมินผลการปฏิบัติงานของข้าราชการหรือพนักงานส่วนท้องถิ่น</t>
  </si>
  <si>
    <t>นักทรัพยากรบุคคล</t>
  </si>
  <si>
    <t>วิชาการ</t>
  </si>
  <si>
    <t>การเจ้าหน้าที่</t>
  </si>
  <si>
    <t>บริหารงานทั่วไป</t>
  </si>
  <si>
    <t>สำนักงานปลัด</t>
  </si>
  <si>
    <r>
      <rPr>
        <b/>
        <sz val="16"/>
        <color theme="1"/>
        <rFont val="Angsana New"/>
        <family val="1"/>
      </rPr>
      <t>เลขประจำตัวประชาชน</t>
    </r>
    <r>
      <rPr>
        <sz val="16"/>
        <color theme="1"/>
        <rFont val="Angsana New"/>
        <family val="1"/>
      </rPr>
      <t>......................................................</t>
    </r>
  </si>
  <si>
    <t>หัวหน้าสำนักปลัด</t>
  </si>
  <si>
    <t>อำนวยการท้องถิ่น</t>
  </si>
  <si>
    <t>ต้น</t>
  </si>
  <si>
    <t>-</t>
  </si>
  <si>
    <t>ผลการดำเนินงาน</t>
  </si>
  <si>
    <t xml:space="preserve">ที่สำเร็จตามตัวชี้วัด </t>
  </si>
  <si>
    <t>(E)</t>
  </si>
  <si>
    <t>หลักฐาน/ตัวบ่งชี้</t>
  </si>
  <si>
    <t>ความสำเร็จ</t>
  </si>
  <si>
    <t>รางเปรียบ</t>
  </si>
  <si>
    <t>เทียบ</t>
  </si>
  <si>
    <t xml:space="preserve"> (A)</t>
  </si>
  <si>
    <t>ระดับความคาด</t>
  </si>
  <si>
    <t>กำหนดตำแหน่ง</t>
  </si>
  <si>
    <t>หวังตาม</t>
  </si>
  <si>
    <t>มาตรฐาน</t>
  </si>
  <si>
    <t>ผลการ</t>
  </si>
  <si>
    <t>ประเมินของ</t>
  </si>
  <si>
    <t>สมรรถนะหลัก</t>
  </si>
  <si>
    <t>วันที่.........................................................................................</t>
  </si>
  <si>
    <t>วันที่.......................................................................................................</t>
  </si>
  <si>
    <t>วันที่.......................................................................................</t>
  </si>
  <si>
    <t>(ลงชื่อ)                                                               ผู้รับการประเมิน</t>
  </si>
  <si>
    <t xml:space="preserve">               (ลงชื่อ)                                                                     (ผู้ประเมิน)</t>
  </si>
  <si>
    <t xml:space="preserve"> (ค)</t>
  </si>
  <si>
    <t>ช่วงเวลาและระยะเวลาการพัฒนา</t>
  </si>
  <si>
    <t>)               (</t>
  </si>
  <si>
    <t xml:space="preserve">(ลงชื่อ)............................................    .....................                                            </t>
  </si>
  <si>
    <t xml:space="preserve">(ลงชื่อ)........................................................................                                                </t>
  </si>
  <si>
    <t>...........................................................................</t>
  </si>
  <si>
    <t>ผู้ประเมินตามส่วนที่ 4 หรือ</t>
  </si>
  <si>
    <t>ผู้บังคับบัญชาเหนือขึ้นไปตามส่วนที่ 7</t>
  </si>
  <si>
    <t>ปลัดองค์การบริหารส่วนตำบลพระเพลิง/</t>
  </si>
  <si>
    <t>ประธานคณะกรรมการกลั่นกรองผลการปฏิบัติงานฯ</t>
  </si>
  <si>
    <t xml:space="preserve">(ลงชื่อ).................................................................................                                                </t>
  </si>
  <si>
    <t xml:space="preserve">(ลงชื่อ)........................................................................................                                                </t>
  </si>
  <si>
    <t>เห็นชอบตามความเห็นของคณะกรรมการกลั่นกรองการประเมินผลการปฏิบัติงานข้าราชการหรือพนักงานส่วนท้องถิ่น</t>
  </si>
  <si>
    <t>นายกองค์การบริหารส่วนตำบลพระเพลิง</t>
  </si>
  <si>
    <t>นายกิตติ  ปักครึก</t>
  </si>
  <si>
    <t>นายกฤตปาณัสม์  โคตรสงคราม</t>
  </si>
  <si>
    <t>ผลสัมฤทธิ์ในการบันทึกศูนย์ข้อมูล</t>
  </si>
  <si>
    <t>บุคลากรท้องถิ่นแห่งชาติ อบต.พระเพลิง</t>
  </si>
  <si>
    <t xml:space="preserve">ผลสัมฤทธิ์ในการจัดทำแผนอัตรากำลัง 3 ปี </t>
  </si>
  <si>
    <t>ประจำปีงบประมาณ 2564-2566</t>
  </si>
  <si>
    <t>ในสังกัดครบถ้วนร้อยละ</t>
  </si>
  <si>
    <t xml:space="preserve">การจัดทำแผนอัตรากำลัง 3 ปี </t>
  </si>
  <si>
    <t>ถูกต้อง เรียบร้อย สมบูรณ์ ร้อยละ</t>
  </si>
  <si>
    <t xml:space="preserve"> 26 คน พนักงานครู  3 คนลูกจ้างประจำ  2 คน   </t>
  </si>
  <si>
    <t>และพนักงานจ้าง 33  คน บุคลากรที่ได้รับการบันทึกข้อมูล</t>
  </si>
  <si>
    <t xml:space="preserve"> ในระบบ 64 คน ครบถ้วน</t>
  </si>
  <si>
    <t xml:space="preserve">บุคลากร  64 คน ข้อมูลที่บันทึก มี พนักงานส่วนตำบล  </t>
  </si>
  <si>
    <t>แผนอัตรากำลัง 3 ปี ของ อบต.พระเพลิง มีความ</t>
  </si>
  <si>
    <t>ถูกต้อง เรียบร้อย สมบูรณ์ ดำเนินการส่งเข้า ก.อบต.</t>
  </si>
  <si>
    <t>จังหวัดสระแก้ว  และประกาศใช้ทันตามกำหนดเวลา</t>
  </si>
  <si>
    <t>ระดับคะแนน  (D)</t>
  </si>
  <si>
    <t>ร้อยละ(C)</t>
  </si>
  <si>
    <t>ตัวชี้วัด (B)</t>
  </si>
  <si>
    <t>ผลสัมฤทธิ์ของงาน (A)</t>
  </si>
  <si>
    <t>ผลสัมฤทธิ์........................</t>
  </si>
  <si>
    <t>ดังรายละเอียดแนบท้าย</t>
  </si>
  <si>
    <t>(ลงชื่อ)                                                            (ผู้ประเมิน)</t>
  </si>
  <si>
    <t>ดำเนินการบันทึกข้อมูลบุคลากร</t>
  </si>
  <si>
    <t>)            (</t>
  </si>
  <si>
    <t>ปลัดองค์การบริหารส่วนตำบล</t>
  </si>
  <si>
    <t>กลาง</t>
  </si>
  <si>
    <t>4.การคิดเชิงกลยุทธ์</t>
  </si>
  <si>
    <t>1. การแก้ไขปัญหาและดำเนินการเชิงรุก</t>
  </si>
  <si>
    <t>2. การคิดวิเคราะห์</t>
  </si>
  <si>
    <t>3. การสั่งสมความรู้และความเชี่ยวชาญในสายอาชีพ</t>
  </si>
  <si>
    <t>4.การละเอียดรอบคอบและความถูกต้องของาน</t>
  </si>
  <si>
    <t>ปฏิบัติการ</t>
  </si>
  <si>
    <t>ผลการประเมินของ</t>
  </si>
  <si>
    <t>ส่วนที่ 2 การประเมินสมรรถนะ (ร้อยละ 50)</t>
  </si>
  <si>
    <t>ส่วนที่ 1 การประเมินผลสัมฤทธิ์ของงาน (ร้อยละ 50)</t>
  </si>
  <si>
    <t>(สำหรับข้าราชการบรรจุใหม่หรืออยู่ในระหว่างทดลองปฏิบัติราชการ)</t>
  </si>
  <si>
    <t>สมรรถนะประจำสายงาน</t>
  </si>
  <si>
    <t>1.การเป็นผู้นำในการเปลี่ยนแปลง</t>
  </si>
  <si>
    <t>2.ความสามารถในการเป็นผู้นำ</t>
  </si>
  <si>
    <t>สมรรถนะประจำผู้บริหาร</t>
  </si>
  <si>
    <t>บริหารท้องถิ่น</t>
  </si>
  <si>
    <t>(สำหรับประเภทบริหารท้องถิ่นและอำนวยการท้องถิ่น)</t>
  </si>
  <si>
    <t>(สำหรับประเภทวิชาการและทั่วไป)</t>
  </si>
  <si>
    <t>พอใช้</t>
  </si>
  <si>
    <t>ครั้งที่ 2 วันที่  1 เมษายน  2563</t>
  </si>
  <si>
    <t>30 กันยายน  2563.</t>
  </si>
  <si>
    <r>
      <rPr>
        <b/>
        <sz val="16"/>
        <color theme="1"/>
        <rFont val="Angsana New"/>
        <family val="1"/>
      </rPr>
      <t>เลขประจำตัวประชาชน</t>
    </r>
    <r>
      <rPr>
        <sz val="16"/>
        <color theme="1"/>
        <rFont val="Angsana New"/>
        <family val="1"/>
      </rPr>
      <t>...1930100089364</t>
    </r>
  </si>
  <si>
    <t>นางสาวกัลยา  ชูสังข์</t>
  </si>
  <si>
    <t>14-3-01-3102-001</t>
  </si>
  <si>
    <t>14-3-01-3803-001</t>
  </si>
  <si>
    <t>นวก.ศึกษา รักษาราชการแทน หน.สป.</t>
  </si>
  <si>
    <t>นางอาทิตยา  ชูเมือง</t>
  </si>
  <si>
    <t>ชำนาญการ</t>
  </si>
  <si>
    <r>
      <rPr>
        <b/>
        <sz val="16"/>
        <color theme="1"/>
        <rFont val="Angsana New"/>
        <family val="1"/>
      </rPr>
      <t>เลขประจำตัวประชาชน</t>
    </r>
    <r>
      <rPr>
        <sz val="16"/>
        <color theme="1"/>
        <rFont val="Angsana New"/>
        <family val="1"/>
      </rPr>
      <t>..3920600713578</t>
    </r>
  </si>
  <si>
    <t>บุคลากรท้องถิ่นแห่งชาติ อบต.บางดี</t>
  </si>
  <si>
    <t xml:space="preserve">                                                                               ตำแหน่ง</t>
  </si>
  <si>
    <t xml:space="preserve">ผลสัมฤทธิ์ในการเลื่อนระดับ พนักงานครู </t>
  </si>
  <si>
    <t>อบต.</t>
  </si>
  <si>
    <t>การจัดทำขั้นตอบการประเมินผลการ</t>
  </si>
  <si>
    <t>เลื่อนระดับถูกต้อง  ตามขั้นตอน ร้อยละ</t>
  </si>
  <si>
    <t>ครั้งที่ 1 วันที่  1 ตุลาคม  2562.</t>
  </si>
  <si>
    <t>31 มีนาคม  2563.</t>
  </si>
  <si>
    <t xml:space="preserve">บุคลากร  57 คน ข้อมูลที่บันทึก มี พนักงานส่วนตำบล  </t>
  </si>
  <si>
    <t xml:space="preserve">  คน พนักงานครู  3 คนลูกจ้างประจำ  2 คน   </t>
  </si>
  <si>
    <t>3.การสั่งสมความรู้และความเชี่ยวชาญในสายอาชีพ</t>
  </si>
  <si>
    <t>ผลสัมฤทธิ์ของงานและส่วนที่ 2 การประเมินสมรรถนะเพื่อใช้สำหรับประเมินผลการปฏิบัติงานในรอบการประเมิน ครั้งที่....2...ประจำปีงบประมาณ..2563.</t>
  </si>
  <si>
    <t>ส่วนที่ 9 ผลการพิจารณาของนายก อบต.</t>
  </si>
  <si>
    <t>นายสัมพันธ์  เลิศประดับพร</t>
  </si>
  <si>
    <t>ปลัดองค์การบริหารส่วนตำบลบางดี</t>
  </si>
  <si>
    <t>นายสนิท  ชูเมือง</t>
  </si>
  <si>
    <t>นายกองค์การบริหารส่วนตำบลบางดี</t>
  </si>
  <si>
    <t xml:space="preserve">  คน พนักงานครู  11 คนลูกจ้างประจำ  2 คน   </t>
  </si>
  <si>
    <t>และพนักงานจ้าง  18  คน บุคลากรที่ได้รับการบันทึกข้อมูล</t>
  </si>
  <si>
    <t>บุคลากร  47 คน ข้อมูลที่บันทึก มี พนักงานส่วนตำบล  16</t>
  </si>
  <si>
    <t xml:space="preserve"> ในระบบ 47 คน ครบถ้วน</t>
  </si>
  <si>
    <t>แผนอัตรากำลัง 3 ปี ของ อบต.บางดี มีความ</t>
  </si>
  <si>
    <t>จังหวัดตรัง  และประกาศใช้ทันตามกำหนดเวลา</t>
  </si>
  <si>
    <t>การประเมินเลื่อนวิทยฐานะครู คศ.3 ได้ดำเนินการทุกขั้นตอน</t>
  </si>
  <si>
    <t>ครบถ้วน ถูกต้อง เรียบร้อย ดำเนินการส่งเอกสารรายงาน</t>
  </si>
  <si>
    <t>จังหวัดตรัง เพื่อทราบและดำเนินการต่อไป</t>
  </si>
  <si>
    <t xml:space="preserve">(ลงชื่อ).................................................................                                            </t>
  </si>
  <si>
    <t>ครั้งที่ 1 วันที่  1 ตุลาคม  2563.</t>
  </si>
  <si>
    <t>31 มีนาคม  2564.</t>
  </si>
  <si>
    <t>ครั้งที่ 2 วันที่  1 เมษายน  2564</t>
  </si>
  <si>
    <t>30 กันยายน  2564.</t>
  </si>
  <si>
    <t>ผลสัมฤทธิ์ในการสอบพนักงานจ้าง</t>
  </si>
  <si>
    <t>…............</t>
  </si>
  <si>
    <t>….................</t>
  </si>
  <si>
    <t>…................</t>
  </si>
  <si>
    <t>นายกองค์การบริหารส่วนตำบล</t>
  </si>
  <si>
    <t>…..</t>
  </si>
  <si>
    <t>…..........</t>
  </si>
  <si>
    <t>…..............</t>
  </si>
  <si>
    <t>….............</t>
  </si>
  <si>
    <t>ปลัดองค์การบริหารส่วนตำบล.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</si>
</sst>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ngsana New"/>
      <family val="1"/>
    </font>
    <font>
      <u/>
      <sz val="16"/>
      <color theme="1"/>
      <name val="Angsana New"/>
      <family val="1"/>
    </font>
    <font>
      <sz val="15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Angsana New"/>
      <family val="1"/>
    </font>
    <font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4" fillId="0" borderId="3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10" xfId="0" applyFont="1" applyBorder="1"/>
    <xf numFmtId="0" fontId="4" fillId="0" borderId="10" xfId="0" applyFont="1" applyBorder="1" applyAlignment="1">
      <alignment horizontal="left"/>
    </xf>
    <xf numFmtId="0" fontId="1" fillId="0" borderId="13" xfId="0" applyFont="1" applyBorder="1"/>
    <xf numFmtId="0" fontId="1" fillId="0" borderId="2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7" xfId="0" applyFont="1" applyBorder="1"/>
    <xf numFmtId="0" fontId="1" fillId="0" borderId="9" xfId="0" applyFont="1" applyBorder="1"/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9" xfId="0" applyFont="1" applyFill="1" applyBorder="1"/>
    <xf numFmtId="0" fontId="4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4" fillId="0" borderId="1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0" fontId="9" fillId="0" borderId="21" xfId="0" applyFont="1" applyBorder="1"/>
    <xf numFmtId="0" fontId="9" fillId="0" borderId="22" xfId="0" applyFont="1" applyBorder="1"/>
    <xf numFmtId="0" fontId="9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57150</xdr:rowOff>
    </xdr:from>
    <xdr:to>
      <xdr:col>2</xdr:col>
      <xdr:colOff>552450</xdr:colOff>
      <xdr:row>2</xdr:row>
      <xdr:rowOff>257175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19225" y="647700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285750</xdr:colOff>
      <xdr:row>3</xdr:row>
      <xdr:rowOff>19050</xdr:rowOff>
    </xdr:from>
    <xdr:to>
      <xdr:col>2</xdr:col>
      <xdr:colOff>561975</xdr:colOff>
      <xdr:row>3</xdr:row>
      <xdr:rowOff>219075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28750" y="904875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88</xdr:row>
      <xdr:rowOff>47625</xdr:rowOff>
    </xdr:from>
    <xdr:to>
      <xdr:col>8</xdr:col>
      <xdr:colOff>533400</xdr:colOff>
      <xdr:row>88</xdr:row>
      <xdr:rowOff>238125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95825" y="26022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87</xdr:row>
      <xdr:rowOff>47625</xdr:rowOff>
    </xdr:from>
    <xdr:to>
      <xdr:col>8</xdr:col>
      <xdr:colOff>523875</xdr:colOff>
      <xdr:row>87</xdr:row>
      <xdr:rowOff>238125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86300" y="25727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89</xdr:row>
      <xdr:rowOff>47625</xdr:rowOff>
    </xdr:from>
    <xdr:to>
      <xdr:col>8</xdr:col>
      <xdr:colOff>523875</xdr:colOff>
      <xdr:row>89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86300" y="26317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90</xdr:row>
      <xdr:rowOff>19050</xdr:rowOff>
    </xdr:from>
    <xdr:to>
      <xdr:col>8</xdr:col>
      <xdr:colOff>533400</xdr:colOff>
      <xdr:row>90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95825" y="26584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91</xdr:row>
      <xdr:rowOff>9525</xdr:rowOff>
    </xdr:from>
    <xdr:to>
      <xdr:col>8</xdr:col>
      <xdr:colOff>533400</xdr:colOff>
      <xdr:row>91</xdr:row>
      <xdr:rowOff>200025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825" y="26870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116</xdr:row>
      <xdr:rowOff>57150</xdr:rowOff>
    </xdr:from>
    <xdr:to>
      <xdr:col>0</xdr:col>
      <xdr:colOff>466725</xdr:colOff>
      <xdr:row>116</xdr:row>
      <xdr:rowOff>247650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6225" y="342995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117</xdr:row>
      <xdr:rowOff>47625</xdr:rowOff>
    </xdr:from>
    <xdr:to>
      <xdr:col>0</xdr:col>
      <xdr:colOff>466725</xdr:colOff>
      <xdr:row>117</xdr:row>
      <xdr:rowOff>238125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225" y="34585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127</xdr:row>
      <xdr:rowOff>57150</xdr:rowOff>
    </xdr:from>
    <xdr:to>
      <xdr:col>0</xdr:col>
      <xdr:colOff>466725</xdr:colOff>
      <xdr:row>127</xdr:row>
      <xdr:rowOff>247650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6225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128</xdr:row>
      <xdr:rowOff>47625</xdr:rowOff>
    </xdr:from>
    <xdr:to>
      <xdr:col>0</xdr:col>
      <xdr:colOff>466725</xdr:colOff>
      <xdr:row>128</xdr:row>
      <xdr:rowOff>238125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76225" y="37833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127</xdr:row>
      <xdr:rowOff>57150</xdr:rowOff>
    </xdr:from>
    <xdr:to>
      <xdr:col>5</xdr:col>
      <xdr:colOff>190500</xdr:colOff>
      <xdr:row>127</xdr:row>
      <xdr:rowOff>247650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57500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190500</xdr:colOff>
      <xdr:row>127</xdr:row>
      <xdr:rowOff>47625</xdr:rowOff>
    </xdr:from>
    <xdr:to>
      <xdr:col>9</xdr:col>
      <xdr:colOff>381000</xdr:colOff>
      <xdr:row>127</xdr:row>
      <xdr:rowOff>238125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14925" y="37538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138</xdr:row>
      <xdr:rowOff>57150</xdr:rowOff>
    </xdr:from>
    <xdr:to>
      <xdr:col>0</xdr:col>
      <xdr:colOff>466725</xdr:colOff>
      <xdr:row>138</xdr:row>
      <xdr:rowOff>247650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6225" y="407479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139</xdr:row>
      <xdr:rowOff>47625</xdr:rowOff>
    </xdr:from>
    <xdr:to>
      <xdr:col>0</xdr:col>
      <xdr:colOff>466725</xdr:colOff>
      <xdr:row>139</xdr:row>
      <xdr:rowOff>238125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6225" y="410337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57150</xdr:rowOff>
    </xdr:from>
    <xdr:to>
      <xdr:col>2</xdr:col>
      <xdr:colOff>552450</xdr:colOff>
      <xdr:row>2</xdr:row>
      <xdr:rowOff>257175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19225" y="647700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285750</xdr:colOff>
      <xdr:row>3</xdr:row>
      <xdr:rowOff>19050</xdr:rowOff>
    </xdr:from>
    <xdr:to>
      <xdr:col>2</xdr:col>
      <xdr:colOff>561975</xdr:colOff>
      <xdr:row>3</xdr:row>
      <xdr:rowOff>219075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0" y="904875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89</xdr:row>
      <xdr:rowOff>47625</xdr:rowOff>
    </xdr:from>
    <xdr:to>
      <xdr:col>8</xdr:col>
      <xdr:colOff>533400</xdr:colOff>
      <xdr:row>89</xdr:row>
      <xdr:rowOff>238125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95825" y="26022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88</xdr:row>
      <xdr:rowOff>47625</xdr:rowOff>
    </xdr:from>
    <xdr:to>
      <xdr:col>8</xdr:col>
      <xdr:colOff>523875</xdr:colOff>
      <xdr:row>88</xdr:row>
      <xdr:rowOff>238125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86300" y="25727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90</xdr:row>
      <xdr:rowOff>47625</xdr:rowOff>
    </xdr:from>
    <xdr:to>
      <xdr:col>8</xdr:col>
      <xdr:colOff>523875</xdr:colOff>
      <xdr:row>90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86300" y="26317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91</xdr:row>
      <xdr:rowOff>19050</xdr:rowOff>
    </xdr:from>
    <xdr:to>
      <xdr:col>8</xdr:col>
      <xdr:colOff>533400</xdr:colOff>
      <xdr:row>91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695825" y="26584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92</xdr:row>
      <xdr:rowOff>9525</xdr:rowOff>
    </xdr:from>
    <xdr:to>
      <xdr:col>8</xdr:col>
      <xdr:colOff>533400</xdr:colOff>
      <xdr:row>92</xdr:row>
      <xdr:rowOff>200025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695825" y="26870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117</xdr:row>
      <xdr:rowOff>57150</xdr:rowOff>
    </xdr:from>
    <xdr:to>
      <xdr:col>0</xdr:col>
      <xdr:colOff>466725</xdr:colOff>
      <xdr:row>117</xdr:row>
      <xdr:rowOff>247650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76225" y="342995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118</xdr:row>
      <xdr:rowOff>47625</xdr:rowOff>
    </xdr:from>
    <xdr:to>
      <xdr:col>0</xdr:col>
      <xdr:colOff>466725</xdr:colOff>
      <xdr:row>118</xdr:row>
      <xdr:rowOff>238125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76225" y="34585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128</xdr:row>
      <xdr:rowOff>57150</xdr:rowOff>
    </xdr:from>
    <xdr:to>
      <xdr:col>0</xdr:col>
      <xdr:colOff>466725</xdr:colOff>
      <xdr:row>128</xdr:row>
      <xdr:rowOff>247650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76225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129</xdr:row>
      <xdr:rowOff>47625</xdr:rowOff>
    </xdr:from>
    <xdr:to>
      <xdr:col>0</xdr:col>
      <xdr:colOff>466725</xdr:colOff>
      <xdr:row>129</xdr:row>
      <xdr:rowOff>238125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76225" y="37833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128</xdr:row>
      <xdr:rowOff>57150</xdr:rowOff>
    </xdr:from>
    <xdr:to>
      <xdr:col>5</xdr:col>
      <xdr:colOff>190500</xdr:colOff>
      <xdr:row>128</xdr:row>
      <xdr:rowOff>247650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57500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190500</xdr:colOff>
      <xdr:row>128</xdr:row>
      <xdr:rowOff>47625</xdr:rowOff>
    </xdr:from>
    <xdr:to>
      <xdr:col>9</xdr:col>
      <xdr:colOff>381000</xdr:colOff>
      <xdr:row>128</xdr:row>
      <xdr:rowOff>238125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14925" y="37538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139</xdr:row>
      <xdr:rowOff>57150</xdr:rowOff>
    </xdr:from>
    <xdr:to>
      <xdr:col>0</xdr:col>
      <xdr:colOff>466725</xdr:colOff>
      <xdr:row>139</xdr:row>
      <xdr:rowOff>247650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6225" y="407479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140</xdr:row>
      <xdr:rowOff>47625</xdr:rowOff>
    </xdr:from>
    <xdr:to>
      <xdr:col>0</xdr:col>
      <xdr:colOff>466725</xdr:colOff>
      <xdr:row>140</xdr:row>
      <xdr:rowOff>238125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76225" y="410337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57150</xdr:rowOff>
    </xdr:from>
    <xdr:to>
      <xdr:col>2</xdr:col>
      <xdr:colOff>552450</xdr:colOff>
      <xdr:row>2</xdr:row>
      <xdr:rowOff>257175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19225" y="647700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285750</xdr:colOff>
      <xdr:row>3</xdr:row>
      <xdr:rowOff>19050</xdr:rowOff>
    </xdr:from>
    <xdr:to>
      <xdr:col>2</xdr:col>
      <xdr:colOff>561975</xdr:colOff>
      <xdr:row>3</xdr:row>
      <xdr:rowOff>219075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28750" y="904875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88</xdr:row>
      <xdr:rowOff>47625</xdr:rowOff>
    </xdr:from>
    <xdr:to>
      <xdr:col>8</xdr:col>
      <xdr:colOff>533400</xdr:colOff>
      <xdr:row>88</xdr:row>
      <xdr:rowOff>238125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695825" y="26022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87</xdr:row>
      <xdr:rowOff>47625</xdr:rowOff>
    </xdr:from>
    <xdr:to>
      <xdr:col>8</xdr:col>
      <xdr:colOff>523875</xdr:colOff>
      <xdr:row>87</xdr:row>
      <xdr:rowOff>238125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686300" y="25727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89</xdr:row>
      <xdr:rowOff>47625</xdr:rowOff>
    </xdr:from>
    <xdr:to>
      <xdr:col>8</xdr:col>
      <xdr:colOff>523875</xdr:colOff>
      <xdr:row>89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686300" y="26317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90</xdr:row>
      <xdr:rowOff>19050</xdr:rowOff>
    </xdr:from>
    <xdr:to>
      <xdr:col>8</xdr:col>
      <xdr:colOff>533400</xdr:colOff>
      <xdr:row>90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695825" y="26584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91</xdr:row>
      <xdr:rowOff>9525</xdr:rowOff>
    </xdr:from>
    <xdr:to>
      <xdr:col>8</xdr:col>
      <xdr:colOff>533400</xdr:colOff>
      <xdr:row>91</xdr:row>
      <xdr:rowOff>200025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695825" y="26870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116</xdr:row>
      <xdr:rowOff>57150</xdr:rowOff>
    </xdr:from>
    <xdr:to>
      <xdr:col>0</xdr:col>
      <xdr:colOff>466725</xdr:colOff>
      <xdr:row>116</xdr:row>
      <xdr:rowOff>247650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76225" y="342995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117</xdr:row>
      <xdr:rowOff>47625</xdr:rowOff>
    </xdr:from>
    <xdr:to>
      <xdr:col>0</xdr:col>
      <xdr:colOff>466725</xdr:colOff>
      <xdr:row>117</xdr:row>
      <xdr:rowOff>238125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76225" y="345852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127</xdr:row>
      <xdr:rowOff>57150</xdr:rowOff>
    </xdr:from>
    <xdr:to>
      <xdr:col>0</xdr:col>
      <xdr:colOff>466725</xdr:colOff>
      <xdr:row>127</xdr:row>
      <xdr:rowOff>247650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76225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128</xdr:row>
      <xdr:rowOff>47625</xdr:rowOff>
    </xdr:from>
    <xdr:to>
      <xdr:col>0</xdr:col>
      <xdr:colOff>466725</xdr:colOff>
      <xdr:row>128</xdr:row>
      <xdr:rowOff>238125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76225" y="37833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127</xdr:row>
      <xdr:rowOff>57150</xdr:rowOff>
    </xdr:from>
    <xdr:to>
      <xdr:col>5</xdr:col>
      <xdr:colOff>190500</xdr:colOff>
      <xdr:row>127</xdr:row>
      <xdr:rowOff>247650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857500" y="37547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190500</xdr:colOff>
      <xdr:row>127</xdr:row>
      <xdr:rowOff>47625</xdr:rowOff>
    </xdr:from>
    <xdr:to>
      <xdr:col>9</xdr:col>
      <xdr:colOff>381000</xdr:colOff>
      <xdr:row>127</xdr:row>
      <xdr:rowOff>238125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114925" y="375380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138</xdr:row>
      <xdr:rowOff>57150</xdr:rowOff>
    </xdr:from>
    <xdr:to>
      <xdr:col>0</xdr:col>
      <xdr:colOff>466725</xdr:colOff>
      <xdr:row>138</xdr:row>
      <xdr:rowOff>247650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76225" y="407479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139</xdr:row>
      <xdr:rowOff>47625</xdr:rowOff>
    </xdr:from>
    <xdr:to>
      <xdr:col>0</xdr:col>
      <xdr:colOff>466725</xdr:colOff>
      <xdr:row>139</xdr:row>
      <xdr:rowOff>238125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76225" y="410337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57150</xdr:rowOff>
    </xdr:from>
    <xdr:to>
      <xdr:col>2</xdr:col>
      <xdr:colOff>552450</xdr:colOff>
      <xdr:row>2</xdr:row>
      <xdr:rowOff>257175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4E63DA-9464-4642-A6D7-AD464E56B7E8}"/>
            </a:ext>
          </a:extLst>
        </xdr:cNvPr>
        <xdr:cNvSpPr/>
      </xdr:nvSpPr>
      <xdr:spPr>
        <a:xfrm>
          <a:off x="1419225" y="647700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285750</xdr:colOff>
      <xdr:row>3</xdr:row>
      <xdr:rowOff>19050</xdr:rowOff>
    </xdr:from>
    <xdr:to>
      <xdr:col>2</xdr:col>
      <xdr:colOff>561975</xdr:colOff>
      <xdr:row>3</xdr:row>
      <xdr:rowOff>219075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0A930A7-17E4-46EF-AF90-CAE8564020DF}"/>
            </a:ext>
          </a:extLst>
        </xdr:cNvPr>
        <xdr:cNvSpPr/>
      </xdr:nvSpPr>
      <xdr:spPr>
        <a:xfrm>
          <a:off x="1428750" y="904875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89</xdr:row>
      <xdr:rowOff>47625</xdr:rowOff>
    </xdr:from>
    <xdr:to>
      <xdr:col>8</xdr:col>
      <xdr:colOff>533400</xdr:colOff>
      <xdr:row>89</xdr:row>
      <xdr:rowOff>238125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5C565B5-A7C4-4028-B841-F430E3396705}"/>
            </a:ext>
          </a:extLst>
        </xdr:cNvPr>
        <xdr:cNvSpPr/>
      </xdr:nvSpPr>
      <xdr:spPr>
        <a:xfrm>
          <a:off x="4695825" y="26317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88</xdr:row>
      <xdr:rowOff>47625</xdr:rowOff>
    </xdr:from>
    <xdr:to>
      <xdr:col>8</xdr:col>
      <xdr:colOff>523875</xdr:colOff>
      <xdr:row>88</xdr:row>
      <xdr:rowOff>238125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58C6A91-17A5-469F-B132-234D8BC2632F}"/>
            </a:ext>
          </a:extLst>
        </xdr:cNvPr>
        <xdr:cNvSpPr/>
      </xdr:nvSpPr>
      <xdr:spPr>
        <a:xfrm>
          <a:off x="4686300" y="26022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90</xdr:row>
      <xdr:rowOff>47625</xdr:rowOff>
    </xdr:from>
    <xdr:to>
      <xdr:col>8</xdr:col>
      <xdr:colOff>523875</xdr:colOff>
      <xdr:row>90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632E99B0-3BF9-49B1-AE4B-3855B279A689}"/>
            </a:ext>
          </a:extLst>
        </xdr:cNvPr>
        <xdr:cNvSpPr/>
      </xdr:nvSpPr>
      <xdr:spPr>
        <a:xfrm>
          <a:off x="4686300" y="266128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91</xdr:row>
      <xdr:rowOff>19050</xdr:rowOff>
    </xdr:from>
    <xdr:to>
      <xdr:col>8</xdr:col>
      <xdr:colOff>533400</xdr:colOff>
      <xdr:row>91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D28A312-D1F8-420C-A3A4-4BE9131D6CCF}"/>
            </a:ext>
          </a:extLst>
        </xdr:cNvPr>
        <xdr:cNvSpPr/>
      </xdr:nvSpPr>
      <xdr:spPr>
        <a:xfrm>
          <a:off x="4695825" y="26879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92</xdr:row>
      <xdr:rowOff>9525</xdr:rowOff>
    </xdr:from>
    <xdr:to>
      <xdr:col>8</xdr:col>
      <xdr:colOff>533400</xdr:colOff>
      <xdr:row>92</xdr:row>
      <xdr:rowOff>200025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9906EF50-8956-45DC-AC6E-46EEFBAF28EF}"/>
            </a:ext>
          </a:extLst>
        </xdr:cNvPr>
        <xdr:cNvSpPr/>
      </xdr:nvSpPr>
      <xdr:spPr>
        <a:xfrm>
          <a:off x="4695825" y="27165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117</xdr:row>
      <xdr:rowOff>57150</xdr:rowOff>
    </xdr:from>
    <xdr:to>
      <xdr:col>0</xdr:col>
      <xdr:colOff>466725</xdr:colOff>
      <xdr:row>117</xdr:row>
      <xdr:rowOff>247650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E8973D17-05F7-43CB-BBC6-98D7048E12B8}"/>
            </a:ext>
          </a:extLst>
        </xdr:cNvPr>
        <xdr:cNvSpPr/>
      </xdr:nvSpPr>
      <xdr:spPr>
        <a:xfrm>
          <a:off x="276225" y="345948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118</xdr:row>
      <xdr:rowOff>47625</xdr:rowOff>
    </xdr:from>
    <xdr:to>
      <xdr:col>0</xdr:col>
      <xdr:colOff>466725</xdr:colOff>
      <xdr:row>118</xdr:row>
      <xdr:rowOff>238125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105A496C-E0EF-4EB8-A32B-D49C5174C900}"/>
            </a:ext>
          </a:extLst>
        </xdr:cNvPr>
        <xdr:cNvSpPr/>
      </xdr:nvSpPr>
      <xdr:spPr>
        <a:xfrm>
          <a:off x="276225" y="34880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128</xdr:row>
      <xdr:rowOff>57150</xdr:rowOff>
    </xdr:from>
    <xdr:to>
      <xdr:col>0</xdr:col>
      <xdr:colOff>466725</xdr:colOff>
      <xdr:row>128</xdr:row>
      <xdr:rowOff>247650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DF426B0-EEEA-424E-BCD2-67189925AF44}"/>
            </a:ext>
          </a:extLst>
        </xdr:cNvPr>
        <xdr:cNvSpPr/>
      </xdr:nvSpPr>
      <xdr:spPr>
        <a:xfrm>
          <a:off x="276225" y="378428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129</xdr:row>
      <xdr:rowOff>47625</xdr:rowOff>
    </xdr:from>
    <xdr:to>
      <xdr:col>0</xdr:col>
      <xdr:colOff>466725</xdr:colOff>
      <xdr:row>129</xdr:row>
      <xdr:rowOff>238125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F95C1C8C-D7F1-46E2-B030-2BB740C659A7}"/>
            </a:ext>
          </a:extLst>
        </xdr:cNvPr>
        <xdr:cNvSpPr/>
      </xdr:nvSpPr>
      <xdr:spPr>
        <a:xfrm>
          <a:off x="276225" y="38128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128</xdr:row>
      <xdr:rowOff>57150</xdr:rowOff>
    </xdr:from>
    <xdr:to>
      <xdr:col>5</xdr:col>
      <xdr:colOff>190500</xdr:colOff>
      <xdr:row>128</xdr:row>
      <xdr:rowOff>247650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00AF4FDA-AFA6-42A6-B509-8B09AFCC5BF6}"/>
            </a:ext>
          </a:extLst>
        </xdr:cNvPr>
        <xdr:cNvSpPr/>
      </xdr:nvSpPr>
      <xdr:spPr>
        <a:xfrm>
          <a:off x="2857500" y="378428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190500</xdr:colOff>
      <xdr:row>128</xdr:row>
      <xdr:rowOff>47625</xdr:rowOff>
    </xdr:from>
    <xdr:to>
      <xdr:col>9</xdr:col>
      <xdr:colOff>381000</xdr:colOff>
      <xdr:row>128</xdr:row>
      <xdr:rowOff>238125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E76A77E7-C385-43C6-8C71-C1E78CDC5DE9}"/>
            </a:ext>
          </a:extLst>
        </xdr:cNvPr>
        <xdr:cNvSpPr/>
      </xdr:nvSpPr>
      <xdr:spPr>
        <a:xfrm>
          <a:off x="5114925" y="37833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139</xdr:row>
      <xdr:rowOff>57150</xdr:rowOff>
    </xdr:from>
    <xdr:to>
      <xdr:col>0</xdr:col>
      <xdr:colOff>466725</xdr:colOff>
      <xdr:row>139</xdr:row>
      <xdr:rowOff>247650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57A7E915-32A8-40B3-9AD6-23561F3015AA}"/>
            </a:ext>
          </a:extLst>
        </xdr:cNvPr>
        <xdr:cNvSpPr/>
      </xdr:nvSpPr>
      <xdr:spPr>
        <a:xfrm>
          <a:off x="276225" y="410432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140</xdr:row>
      <xdr:rowOff>47625</xdr:rowOff>
    </xdr:from>
    <xdr:to>
      <xdr:col>0</xdr:col>
      <xdr:colOff>466725</xdr:colOff>
      <xdr:row>140</xdr:row>
      <xdr:rowOff>238125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7481EB32-2754-42AD-812B-119077FF2EE3}"/>
            </a:ext>
          </a:extLst>
        </xdr:cNvPr>
        <xdr:cNvSpPr/>
      </xdr:nvSpPr>
      <xdr:spPr>
        <a:xfrm>
          <a:off x="276225" y="413289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57150</xdr:rowOff>
    </xdr:from>
    <xdr:to>
      <xdr:col>2</xdr:col>
      <xdr:colOff>552450</xdr:colOff>
      <xdr:row>2</xdr:row>
      <xdr:rowOff>257175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6638F9B-4A2E-4F6E-A83B-FD5C5D800389}"/>
            </a:ext>
          </a:extLst>
        </xdr:cNvPr>
        <xdr:cNvSpPr/>
      </xdr:nvSpPr>
      <xdr:spPr>
        <a:xfrm>
          <a:off x="1419225" y="647700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285750</xdr:colOff>
      <xdr:row>3</xdr:row>
      <xdr:rowOff>19050</xdr:rowOff>
    </xdr:from>
    <xdr:to>
      <xdr:col>2</xdr:col>
      <xdr:colOff>561975</xdr:colOff>
      <xdr:row>3</xdr:row>
      <xdr:rowOff>219075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5A7D94EE-340E-438F-B4F2-3D77009839C5}"/>
            </a:ext>
          </a:extLst>
        </xdr:cNvPr>
        <xdr:cNvSpPr/>
      </xdr:nvSpPr>
      <xdr:spPr>
        <a:xfrm>
          <a:off x="1428750" y="904875"/>
          <a:ext cx="276225" cy="200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89</xdr:row>
      <xdr:rowOff>47625</xdr:rowOff>
    </xdr:from>
    <xdr:to>
      <xdr:col>8</xdr:col>
      <xdr:colOff>533400</xdr:colOff>
      <xdr:row>89</xdr:row>
      <xdr:rowOff>238125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B02F3710-8E35-4B5C-8A6F-848759F12934}"/>
            </a:ext>
          </a:extLst>
        </xdr:cNvPr>
        <xdr:cNvSpPr/>
      </xdr:nvSpPr>
      <xdr:spPr>
        <a:xfrm>
          <a:off x="4695825" y="26317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88</xdr:row>
      <xdr:rowOff>47625</xdr:rowOff>
    </xdr:from>
    <xdr:to>
      <xdr:col>8</xdr:col>
      <xdr:colOff>523875</xdr:colOff>
      <xdr:row>88</xdr:row>
      <xdr:rowOff>238125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B701DFB-DDA2-4E52-87F9-01CF778AAE02}"/>
            </a:ext>
          </a:extLst>
        </xdr:cNvPr>
        <xdr:cNvSpPr/>
      </xdr:nvSpPr>
      <xdr:spPr>
        <a:xfrm>
          <a:off x="4686300" y="26022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333375</xdr:colOff>
      <xdr:row>90</xdr:row>
      <xdr:rowOff>47625</xdr:rowOff>
    </xdr:from>
    <xdr:to>
      <xdr:col>8</xdr:col>
      <xdr:colOff>523875</xdr:colOff>
      <xdr:row>90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32F059FC-9551-4FB9-9CFE-D4CFD30C90A4}"/>
            </a:ext>
          </a:extLst>
        </xdr:cNvPr>
        <xdr:cNvSpPr/>
      </xdr:nvSpPr>
      <xdr:spPr>
        <a:xfrm>
          <a:off x="4686300" y="266128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91</xdr:row>
      <xdr:rowOff>19050</xdr:rowOff>
    </xdr:from>
    <xdr:to>
      <xdr:col>8</xdr:col>
      <xdr:colOff>533400</xdr:colOff>
      <xdr:row>91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9595895D-6D37-4751-BD92-E6C642D478EB}"/>
            </a:ext>
          </a:extLst>
        </xdr:cNvPr>
        <xdr:cNvSpPr/>
      </xdr:nvSpPr>
      <xdr:spPr>
        <a:xfrm>
          <a:off x="4695825" y="26879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342900</xdr:colOff>
      <xdr:row>92</xdr:row>
      <xdr:rowOff>9525</xdr:rowOff>
    </xdr:from>
    <xdr:to>
      <xdr:col>8</xdr:col>
      <xdr:colOff>533400</xdr:colOff>
      <xdr:row>92</xdr:row>
      <xdr:rowOff>200025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FD7ED5B9-B0D4-44C8-B71E-BFF25E9291DF}"/>
            </a:ext>
          </a:extLst>
        </xdr:cNvPr>
        <xdr:cNvSpPr/>
      </xdr:nvSpPr>
      <xdr:spPr>
        <a:xfrm>
          <a:off x="4695825" y="27165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117</xdr:row>
      <xdr:rowOff>57150</xdr:rowOff>
    </xdr:from>
    <xdr:to>
      <xdr:col>0</xdr:col>
      <xdr:colOff>466725</xdr:colOff>
      <xdr:row>117</xdr:row>
      <xdr:rowOff>247650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4AC5C3B-6E57-4DBE-9756-AED266933498}"/>
            </a:ext>
          </a:extLst>
        </xdr:cNvPr>
        <xdr:cNvSpPr/>
      </xdr:nvSpPr>
      <xdr:spPr>
        <a:xfrm>
          <a:off x="276225" y="345948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118</xdr:row>
      <xdr:rowOff>47625</xdr:rowOff>
    </xdr:from>
    <xdr:to>
      <xdr:col>0</xdr:col>
      <xdr:colOff>466725</xdr:colOff>
      <xdr:row>118</xdr:row>
      <xdr:rowOff>238125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665A367E-D5DA-4A14-9D7B-6F958481AB0E}"/>
            </a:ext>
          </a:extLst>
        </xdr:cNvPr>
        <xdr:cNvSpPr/>
      </xdr:nvSpPr>
      <xdr:spPr>
        <a:xfrm>
          <a:off x="276225" y="3488055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128</xdr:row>
      <xdr:rowOff>57150</xdr:rowOff>
    </xdr:from>
    <xdr:to>
      <xdr:col>0</xdr:col>
      <xdr:colOff>466725</xdr:colOff>
      <xdr:row>128</xdr:row>
      <xdr:rowOff>247650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1ECB8D5D-BCA8-46C5-A8E7-C167951A9DF4}"/>
            </a:ext>
          </a:extLst>
        </xdr:cNvPr>
        <xdr:cNvSpPr/>
      </xdr:nvSpPr>
      <xdr:spPr>
        <a:xfrm>
          <a:off x="276225" y="378428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129</xdr:row>
      <xdr:rowOff>47625</xdr:rowOff>
    </xdr:from>
    <xdr:to>
      <xdr:col>0</xdr:col>
      <xdr:colOff>466725</xdr:colOff>
      <xdr:row>129</xdr:row>
      <xdr:rowOff>238125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BA00C1AB-D96D-4D61-8E25-754EF4CD8926}"/>
            </a:ext>
          </a:extLst>
        </xdr:cNvPr>
        <xdr:cNvSpPr/>
      </xdr:nvSpPr>
      <xdr:spPr>
        <a:xfrm>
          <a:off x="276225" y="381285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0</xdr:colOff>
      <xdr:row>128</xdr:row>
      <xdr:rowOff>57150</xdr:rowOff>
    </xdr:from>
    <xdr:to>
      <xdr:col>5</xdr:col>
      <xdr:colOff>190500</xdr:colOff>
      <xdr:row>128</xdr:row>
      <xdr:rowOff>247650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5DE84E6E-421F-4146-A98B-D18558C8910C}"/>
            </a:ext>
          </a:extLst>
        </xdr:cNvPr>
        <xdr:cNvSpPr/>
      </xdr:nvSpPr>
      <xdr:spPr>
        <a:xfrm>
          <a:off x="2857500" y="378428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190500</xdr:colOff>
      <xdr:row>128</xdr:row>
      <xdr:rowOff>47625</xdr:rowOff>
    </xdr:from>
    <xdr:to>
      <xdr:col>9</xdr:col>
      <xdr:colOff>381000</xdr:colOff>
      <xdr:row>128</xdr:row>
      <xdr:rowOff>238125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BD60AB01-8C97-4A9E-A4EF-3833F7C1F96A}"/>
            </a:ext>
          </a:extLst>
        </xdr:cNvPr>
        <xdr:cNvSpPr/>
      </xdr:nvSpPr>
      <xdr:spPr>
        <a:xfrm>
          <a:off x="5114925" y="37833300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139</xdr:row>
      <xdr:rowOff>57150</xdr:rowOff>
    </xdr:from>
    <xdr:to>
      <xdr:col>0</xdr:col>
      <xdr:colOff>466725</xdr:colOff>
      <xdr:row>139</xdr:row>
      <xdr:rowOff>247650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528DB8FD-57F9-48C0-97BF-D0C85345F71D}"/>
            </a:ext>
          </a:extLst>
        </xdr:cNvPr>
        <xdr:cNvSpPr/>
      </xdr:nvSpPr>
      <xdr:spPr>
        <a:xfrm>
          <a:off x="276225" y="4104322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140</xdr:row>
      <xdr:rowOff>47625</xdr:rowOff>
    </xdr:from>
    <xdr:to>
      <xdr:col>0</xdr:col>
      <xdr:colOff>466725</xdr:colOff>
      <xdr:row>140</xdr:row>
      <xdr:rowOff>238125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7CD78832-044C-4135-BFF1-8940FD57FBF7}"/>
            </a:ext>
          </a:extLst>
        </xdr:cNvPr>
        <xdr:cNvSpPr/>
      </xdr:nvSpPr>
      <xdr:spPr>
        <a:xfrm>
          <a:off x="276225" y="41328975"/>
          <a:ext cx="190500" cy="190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7"/>
  <sheetViews>
    <sheetView topLeftCell="A130" zoomScaleNormal="100" workbookViewId="0">
      <selection activeCell="M151" sqref="M151"/>
    </sheetView>
  </sheetViews>
  <sheetFormatPr defaultRowHeight="23.25" x14ac:dyDescent="0.5"/>
  <cols>
    <col min="1" max="6" width="7.5" style="1" customWidth="1"/>
    <col min="7" max="7" width="4.625" style="1" customWidth="1"/>
    <col min="8" max="10" width="7.5" style="1" customWidth="1"/>
    <col min="11" max="11" width="10.75" style="1" customWidth="1"/>
    <col min="12" max="15" width="7.5" style="1" customWidth="1"/>
    <col min="16" max="16384" width="9" style="1"/>
  </cols>
  <sheetData>
    <row r="1" spans="1:15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5">
      <c r="A2" s="101" t="s">
        <v>195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5">
      <c r="A3" s="1" t="s">
        <v>1</v>
      </c>
      <c r="D3" s="1" t="s">
        <v>4</v>
      </c>
      <c r="G3" s="1" t="s">
        <v>2</v>
      </c>
      <c r="H3" s="1" t="s">
        <v>3</v>
      </c>
    </row>
    <row r="4" spans="1:15" x14ac:dyDescent="0.5">
      <c r="D4" s="1" t="s">
        <v>5</v>
      </c>
      <c r="G4" s="1" t="s">
        <v>2</v>
      </c>
      <c r="H4" s="1" t="s">
        <v>6</v>
      </c>
    </row>
    <row r="5" spans="1:15" x14ac:dyDescent="0.5">
      <c r="A5" s="102" t="s">
        <v>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5">
      <c r="A6" s="103" t="s">
        <v>114</v>
      </c>
      <c r="B6" s="103"/>
      <c r="C6" s="103"/>
      <c r="D6" s="103"/>
      <c r="E6" s="103"/>
      <c r="F6" s="6" t="s">
        <v>8</v>
      </c>
      <c r="G6" s="7"/>
      <c r="H6" s="97" t="s">
        <v>240</v>
      </c>
      <c r="I6" s="97"/>
      <c r="J6" s="98"/>
      <c r="K6" s="6" t="s">
        <v>9</v>
      </c>
      <c r="L6" s="104" t="s">
        <v>115</v>
      </c>
      <c r="M6" s="104"/>
      <c r="N6" s="104"/>
      <c r="O6" s="105"/>
    </row>
    <row r="7" spans="1:15" x14ac:dyDescent="0.5">
      <c r="A7" s="5" t="s">
        <v>10</v>
      </c>
      <c r="B7" s="4"/>
      <c r="C7" s="97" t="s">
        <v>116</v>
      </c>
      <c r="D7" s="97"/>
      <c r="E7" s="98"/>
      <c r="F7" s="5" t="s">
        <v>11</v>
      </c>
      <c r="G7" s="97" t="s">
        <v>117</v>
      </c>
      <c r="H7" s="97"/>
      <c r="I7" s="97"/>
      <c r="J7" s="98"/>
      <c r="K7" s="5" t="s">
        <v>12</v>
      </c>
      <c r="L7" s="99">
        <v>623012101001</v>
      </c>
      <c r="M7" s="99"/>
      <c r="N7" s="99"/>
      <c r="O7" s="100"/>
    </row>
    <row r="8" spans="1:15" x14ac:dyDescent="0.5">
      <c r="A8" s="5" t="s">
        <v>13</v>
      </c>
      <c r="B8" s="97" t="s">
        <v>118</v>
      </c>
      <c r="C8" s="97"/>
      <c r="D8" s="97"/>
      <c r="E8" s="98"/>
      <c r="F8" s="5" t="s">
        <v>14</v>
      </c>
      <c r="G8" s="97" t="s">
        <v>118</v>
      </c>
      <c r="H8" s="97"/>
      <c r="I8" s="97"/>
      <c r="J8" s="98"/>
      <c r="K8" s="5" t="s">
        <v>15</v>
      </c>
      <c r="L8" s="97" t="s">
        <v>113</v>
      </c>
      <c r="M8" s="97"/>
      <c r="N8" s="97"/>
      <c r="O8" s="98"/>
    </row>
    <row r="9" spans="1:15" x14ac:dyDescent="0.5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5">
      <c r="A10" s="103" t="s">
        <v>114</v>
      </c>
      <c r="B10" s="103"/>
      <c r="C10" s="103"/>
      <c r="D10" s="103"/>
      <c r="E10" s="103"/>
      <c r="F10" s="6" t="s">
        <v>8</v>
      </c>
      <c r="G10" s="7"/>
      <c r="H10" s="104" t="s">
        <v>241</v>
      </c>
      <c r="I10" s="104"/>
      <c r="J10" s="105"/>
      <c r="K10" s="6" t="s">
        <v>9</v>
      </c>
      <c r="L10" s="104" t="s">
        <v>178</v>
      </c>
      <c r="M10" s="104"/>
      <c r="N10" s="104"/>
      <c r="O10" s="105"/>
    </row>
    <row r="11" spans="1:15" x14ac:dyDescent="0.5">
      <c r="A11" s="5" t="s">
        <v>10</v>
      </c>
      <c r="B11" s="4"/>
      <c r="C11" s="97" t="s">
        <v>194</v>
      </c>
      <c r="D11" s="97"/>
      <c r="E11" s="98"/>
      <c r="F11" s="5" t="s">
        <v>11</v>
      </c>
      <c r="G11" s="97" t="s">
        <v>179</v>
      </c>
      <c r="H11" s="97"/>
      <c r="I11" s="97"/>
      <c r="J11" s="98"/>
      <c r="K11" s="5" t="s">
        <v>12</v>
      </c>
      <c r="L11" s="99">
        <v>623001101001</v>
      </c>
      <c r="M11" s="99"/>
      <c r="N11" s="99"/>
      <c r="O11" s="100"/>
    </row>
    <row r="12" spans="1:15" x14ac:dyDescent="0.5">
      <c r="A12" s="106" t="s">
        <v>17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15" x14ac:dyDescent="0.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5" x14ac:dyDescent="0.5">
      <c r="A14" s="108" t="s">
        <v>19</v>
      </c>
      <c r="B14" s="110" t="s">
        <v>172</v>
      </c>
      <c r="C14" s="110"/>
      <c r="D14" s="110"/>
      <c r="E14" s="110"/>
      <c r="F14" s="110" t="s">
        <v>171</v>
      </c>
      <c r="G14" s="110"/>
      <c r="H14" s="110"/>
      <c r="I14" s="110"/>
      <c r="J14" s="55" t="s">
        <v>20</v>
      </c>
      <c r="K14" s="110" t="s">
        <v>169</v>
      </c>
      <c r="L14" s="110"/>
      <c r="M14" s="110"/>
      <c r="N14" s="110"/>
      <c r="O14" s="110"/>
    </row>
    <row r="15" spans="1:15" x14ac:dyDescent="0.5">
      <c r="A15" s="109"/>
      <c r="B15" s="110"/>
      <c r="C15" s="110"/>
      <c r="D15" s="110"/>
      <c r="E15" s="110"/>
      <c r="F15" s="110"/>
      <c r="G15" s="110"/>
      <c r="H15" s="110"/>
      <c r="I15" s="110"/>
      <c r="J15" s="56" t="s">
        <v>170</v>
      </c>
      <c r="K15" s="54">
        <v>1</v>
      </c>
      <c r="L15" s="54">
        <v>2</v>
      </c>
      <c r="M15" s="54">
        <v>3</v>
      </c>
      <c r="N15" s="54">
        <v>4</v>
      </c>
      <c r="O15" s="54">
        <v>5</v>
      </c>
    </row>
    <row r="16" spans="1:15" ht="22.5" customHeight="1" x14ac:dyDescent="0.5">
      <c r="A16" s="108">
        <v>1</v>
      </c>
      <c r="B16" s="119" t="s">
        <v>155</v>
      </c>
      <c r="C16" s="119"/>
      <c r="D16" s="119"/>
      <c r="E16" s="119"/>
      <c r="F16" s="120" t="s">
        <v>176</v>
      </c>
      <c r="G16" s="120"/>
      <c r="H16" s="120"/>
      <c r="I16" s="120"/>
      <c r="J16" s="108">
        <v>30</v>
      </c>
      <c r="K16" s="108">
        <v>60</v>
      </c>
      <c r="L16" s="108">
        <v>70</v>
      </c>
      <c r="M16" s="108">
        <v>80</v>
      </c>
      <c r="N16" s="108">
        <v>90</v>
      </c>
      <c r="O16" s="108">
        <v>100</v>
      </c>
    </row>
    <row r="17" spans="1:15" x14ac:dyDescent="0.5">
      <c r="A17" s="111"/>
      <c r="B17" s="112" t="s">
        <v>156</v>
      </c>
      <c r="C17" s="113"/>
      <c r="D17" s="113"/>
      <c r="E17" s="114"/>
      <c r="F17" s="115" t="s">
        <v>159</v>
      </c>
      <c r="G17" s="115"/>
      <c r="H17" s="115"/>
      <c r="I17" s="115"/>
      <c r="J17" s="111"/>
      <c r="K17" s="111"/>
      <c r="L17" s="111"/>
      <c r="M17" s="111"/>
      <c r="N17" s="111"/>
      <c r="O17" s="111"/>
    </row>
    <row r="18" spans="1:15" x14ac:dyDescent="0.5">
      <c r="A18" s="116">
        <v>2</v>
      </c>
      <c r="B18" s="117" t="s">
        <v>157</v>
      </c>
      <c r="C18" s="117"/>
      <c r="D18" s="117"/>
      <c r="E18" s="117"/>
      <c r="F18" s="118" t="s">
        <v>160</v>
      </c>
      <c r="G18" s="118"/>
      <c r="H18" s="118"/>
      <c r="I18" s="118"/>
      <c r="J18" s="116">
        <v>20</v>
      </c>
      <c r="K18" s="116">
        <v>60</v>
      </c>
      <c r="L18" s="116">
        <v>70</v>
      </c>
      <c r="M18" s="116">
        <v>80</v>
      </c>
      <c r="N18" s="116">
        <v>90</v>
      </c>
      <c r="O18" s="116">
        <v>100</v>
      </c>
    </row>
    <row r="19" spans="1:15" x14ac:dyDescent="0.5">
      <c r="A19" s="116"/>
      <c r="B19" s="133" t="s">
        <v>158</v>
      </c>
      <c r="C19" s="133"/>
      <c r="D19" s="133"/>
      <c r="E19" s="133"/>
      <c r="F19" s="115" t="s">
        <v>161</v>
      </c>
      <c r="G19" s="115"/>
      <c r="H19" s="115"/>
      <c r="I19" s="115"/>
      <c r="J19" s="116"/>
      <c r="K19" s="116"/>
      <c r="L19" s="116"/>
      <c r="M19" s="116"/>
      <c r="N19" s="116"/>
      <c r="O19" s="116"/>
    </row>
    <row r="20" spans="1:15" x14ac:dyDescent="0.5">
      <c r="A20" s="57">
        <v>3</v>
      </c>
      <c r="B20" s="121" t="s">
        <v>173</v>
      </c>
      <c r="C20" s="122"/>
      <c r="D20" s="122"/>
      <c r="E20" s="123"/>
      <c r="F20" s="124"/>
      <c r="G20" s="125"/>
      <c r="H20" s="125"/>
      <c r="I20" s="126"/>
      <c r="J20" s="57">
        <v>20</v>
      </c>
      <c r="K20" s="57">
        <v>60</v>
      </c>
      <c r="L20" s="57">
        <v>70</v>
      </c>
      <c r="M20" s="57">
        <v>80</v>
      </c>
      <c r="N20" s="57">
        <v>90</v>
      </c>
      <c r="O20" s="57">
        <v>100</v>
      </c>
    </row>
    <row r="21" spans="1:15" x14ac:dyDescent="0.5">
      <c r="A21" s="127" t="s">
        <v>26</v>
      </c>
      <c r="B21" s="127"/>
      <c r="C21" s="127"/>
      <c r="D21" s="127"/>
      <c r="E21" s="127"/>
      <c r="F21" s="127"/>
      <c r="G21" s="127"/>
      <c r="H21" s="127"/>
      <c r="I21" s="127"/>
      <c r="J21" s="3">
        <f>SUM(J16:J20)</f>
        <v>70</v>
      </c>
      <c r="K21" s="9" t="s">
        <v>118</v>
      </c>
      <c r="L21" s="9" t="s">
        <v>118</v>
      </c>
      <c r="M21" s="9" t="s">
        <v>118</v>
      </c>
      <c r="N21" s="9" t="s">
        <v>118</v>
      </c>
      <c r="O21" s="9" t="s">
        <v>118</v>
      </c>
    </row>
    <row r="22" spans="1:15" x14ac:dyDescent="0.5">
      <c r="A22" s="106" t="s">
        <v>27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15" x14ac:dyDescent="0.5">
      <c r="A23" s="11"/>
      <c r="B23" s="128" t="s">
        <v>29</v>
      </c>
      <c r="C23" s="129"/>
      <c r="D23" s="129"/>
      <c r="E23" s="129"/>
      <c r="F23" s="129"/>
      <c r="G23" s="129"/>
      <c r="H23" s="129"/>
      <c r="I23" s="129"/>
      <c r="J23" s="129"/>
      <c r="K23" s="130"/>
      <c r="L23" s="131"/>
      <c r="M23" s="132"/>
      <c r="N23" s="131"/>
      <c r="O23" s="132"/>
    </row>
    <row r="24" spans="1:15" x14ac:dyDescent="0.5">
      <c r="A24" s="49" t="s">
        <v>28</v>
      </c>
      <c r="B24" s="134" t="s">
        <v>119</v>
      </c>
      <c r="C24" s="135"/>
      <c r="D24" s="134" t="s">
        <v>122</v>
      </c>
      <c r="E24" s="135"/>
      <c r="F24" s="135"/>
      <c r="G24" s="135"/>
      <c r="H24" s="135"/>
      <c r="I24" s="136"/>
      <c r="J24" s="134" t="s">
        <v>33</v>
      </c>
      <c r="K24" s="136"/>
      <c r="L24" s="137" t="s">
        <v>186</v>
      </c>
      <c r="M24" s="138"/>
      <c r="N24" s="137" t="s">
        <v>30</v>
      </c>
      <c r="O24" s="138"/>
    </row>
    <row r="25" spans="1:15" x14ac:dyDescent="0.5">
      <c r="A25" s="49" t="s">
        <v>22</v>
      </c>
      <c r="B25" s="137" t="s">
        <v>120</v>
      </c>
      <c r="C25" s="139"/>
      <c r="D25" s="137" t="s">
        <v>123</v>
      </c>
      <c r="E25" s="139"/>
      <c r="F25" s="139"/>
      <c r="G25" s="139"/>
      <c r="H25" s="139"/>
      <c r="I25" s="138"/>
      <c r="J25" s="137" t="s">
        <v>34</v>
      </c>
      <c r="K25" s="138"/>
      <c r="L25" s="137" t="s">
        <v>16</v>
      </c>
      <c r="M25" s="138"/>
      <c r="N25" s="140" t="s">
        <v>31</v>
      </c>
      <c r="O25" s="138"/>
    </row>
    <row r="26" spans="1:15" x14ac:dyDescent="0.5">
      <c r="A26" s="50"/>
      <c r="B26" s="141" t="s">
        <v>121</v>
      </c>
      <c r="C26" s="142"/>
      <c r="D26" s="141" t="s">
        <v>36</v>
      </c>
      <c r="E26" s="142"/>
      <c r="F26" s="142"/>
      <c r="G26" s="142"/>
      <c r="H26" s="142"/>
      <c r="I26" s="143"/>
      <c r="J26" s="141" t="s">
        <v>35</v>
      </c>
      <c r="K26" s="143"/>
      <c r="L26" s="141" t="s">
        <v>32</v>
      </c>
      <c r="M26" s="143"/>
      <c r="N26" s="141">
        <v>5</v>
      </c>
      <c r="O26" s="143"/>
    </row>
    <row r="27" spans="1:15" x14ac:dyDescent="0.5">
      <c r="A27" s="110">
        <v>1</v>
      </c>
      <c r="B27" s="144">
        <v>100</v>
      </c>
      <c r="C27" s="145"/>
      <c r="D27" s="150" t="s">
        <v>165</v>
      </c>
      <c r="E27" s="151"/>
      <c r="F27" s="151"/>
      <c r="G27" s="151"/>
      <c r="H27" s="151"/>
      <c r="I27" s="152"/>
      <c r="J27" s="110">
        <v>5</v>
      </c>
      <c r="K27" s="110"/>
      <c r="L27" s="110">
        <v>4</v>
      </c>
      <c r="M27" s="110"/>
      <c r="N27" s="110">
        <f>SUM(J16*L27/5)</f>
        <v>24</v>
      </c>
      <c r="O27" s="110"/>
    </row>
    <row r="28" spans="1:15" x14ac:dyDescent="0.5">
      <c r="A28" s="110"/>
      <c r="B28" s="146"/>
      <c r="C28" s="147"/>
      <c r="D28" s="154" t="s">
        <v>162</v>
      </c>
      <c r="E28" s="155"/>
      <c r="F28" s="155"/>
      <c r="G28" s="155"/>
      <c r="H28" s="155"/>
      <c r="I28" s="156"/>
      <c r="J28" s="110"/>
      <c r="K28" s="110"/>
      <c r="L28" s="110"/>
      <c r="M28" s="110"/>
      <c r="N28" s="110"/>
      <c r="O28" s="110"/>
    </row>
    <row r="29" spans="1:15" x14ac:dyDescent="0.5">
      <c r="A29" s="110"/>
      <c r="B29" s="146"/>
      <c r="C29" s="147"/>
      <c r="D29" s="154" t="s">
        <v>163</v>
      </c>
      <c r="E29" s="155"/>
      <c r="F29" s="155"/>
      <c r="G29" s="155"/>
      <c r="H29" s="155"/>
      <c r="I29" s="156"/>
      <c r="J29" s="110"/>
      <c r="K29" s="110"/>
      <c r="L29" s="110"/>
      <c r="M29" s="110"/>
      <c r="N29" s="110"/>
      <c r="O29" s="110"/>
    </row>
    <row r="30" spans="1:15" x14ac:dyDescent="0.5">
      <c r="A30" s="110"/>
      <c r="B30" s="148"/>
      <c r="C30" s="149"/>
      <c r="D30" s="157" t="s">
        <v>164</v>
      </c>
      <c r="E30" s="158"/>
      <c r="F30" s="158"/>
      <c r="G30" s="158"/>
      <c r="H30" s="158"/>
      <c r="I30" s="159"/>
      <c r="J30" s="110"/>
      <c r="K30" s="110"/>
      <c r="L30" s="110"/>
      <c r="M30" s="110"/>
      <c r="N30" s="110"/>
      <c r="O30" s="110"/>
    </row>
    <row r="31" spans="1:15" x14ac:dyDescent="0.5">
      <c r="A31" s="110">
        <v>2</v>
      </c>
      <c r="B31" s="144">
        <v>90</v>
      </c>
      <c r="C31" s="145"/>
      <c r="D31" s="150" t="s">
        <v>166</v>
      </c>
      <c r="E31" s="151"/>
      <c r="F31" s="151"/>
      <c r="G31" s="151"/>
      <c r="H31" s="151"/>
      <c r="I31" s="152"/>
      <c r="J31" s="110">
        <v>5</v>
      </c>
      <c r="K31" s="110"/>
      <c r="L31" s="110">
        <v>4</v>
      </c>
      <c r="M31" s="110"/>
      <c r="N31" s="110">
        <f>SUM(J18*L31/5)</f>
        <v>16</v>
      </c>
      <c r="O31" s="110"/>
    </row>
    <row r="32" spans="1:15" x14ac:dyDescent="0.5">
      <c r="A32" s="110"/>
      <c r="B32" s="146"/>
      <c r="C32" s="147"/>
      <c r="D32" s="154" t="s">
        <v>167</v>
      </c>
      <c r="E32" s="155"/>
      <c r="F32" s="155"/>
      <c r="G32" s="155"/>
      <c r="H32" s="155"/>
      <c r="I32" s="156"/>
      <c r="J32" s="110"/>
      <c r="K32" s="110"/>
      <c r="L32" s="110"/>
      <c r="M32" s="110"/>
      <c r="N32" s="110"/>
      <c r="O32" s="110"/>
    </row>
    <row r="33" spans="1:15" x14ac:dyDescent="0.5">
      <c r="A33" s="110"/>
      <c r="B33" s="146"/>
      <c r="C33" s="147"/>
      <c r="D33" s="154" t="s">
        <v>168</v>
      </c>
      <c r="E33" s="155"/>
      <c r="F33" s="155"/>
      <c r="G33" s="155"/>
      <c r="H33" s="155"/>
      <c r="I33" s="156"/>
      <c r="J33" s="110"/>
      <c r="K33" s="110"/>
      <c r="L33" s="110"/>
      <c r="M33" s="110"/>
      <c r="N33" s="110"/>
      <c r="O33" s="110"/>
    </row>
    <row r="34" spans="1:15" x14ac:dyDescent="0.5">
      <c r="A34" s="110"/>
      <c r="B34" s="148"/>
      <c r="C34" s="149"/>
      <c r="D34" s="148"/>
      <c r="E34" s="161"/>
      <c r="F34" s="161"/>
      <c r="G34" s="161"/>
      <c r="H34" s="161"/>
      <c r="I34" s="149"/>
      <c r="J34" s="110"/>
      <c r="K34" s="110"/>
      <c r="L34" s="110"/>
      <c r="M34" s="110"/>
      <c r="N34" s="110"/>
      <c r="O34" s="110"/>
    </row>
    <row r="35" spans="1:15" x14ac:dyDescent="0.5">
      <c r="A35" s="110">
        <v>3</v>
      </c>
      <c r="B35" s="144">
        <v>80</v>
      </c>
      <c r="C35" s="145"/>
      <c r="D35" s="144"/>
      <c r="E35" s="153"/>
      <c r="F35" s="153"/>
      <c r="G35" s="153"/>
      <c r="H35" s="153"/>
      <c r="I35" s="145"/>
      <c r="J35" s="110">
        <v>3</v>
      </c>
      <c r="K35" s="110"/>
      <c r="L35" s="110">
        <v>3</v>
      </c>
      <c r="M35" s="110"/>
      <c r="N35" s="110">
        <f>SUM(J20*L35/5)</f>
        <v>12</v>
      </c>
      <c r="O35" s="110"/>
    </row>
    <row r="36" spans="1:15" x14ac:dyDescent="0.5">
      <c r="A36" s="110"/>
      <c r="B36" s="146"/>
      <c r="C36" s="147"/>
      <c r="D36" s="146"/>
      <c r="E36" s="160"/>
      <c r="F36" s="160"/>
      <c r="G36" s="160"/>
      <c r="H36" s="160"/>
      <c r="I36" s="147"/>
      <c r="J36" s="110"/>
      <c r="K36" s="110"/>
      <c r="L36" s="110"/>
      <c r="M36" s="110"/>
      <c r="N36" s="110"/>
      <c r="O36" s="110"/>
    </row>
    <row r="37" spans="1:15" x14ac:dyDescent="0.5">
      <c r="A37" s="110"/>
      <c r="B37" s="146"/>
      <c r="C37" s="147"/>
      <c r="D37" s="146"/>
      <c r="E37" s="160"/>
      <c r="F37" s="160"/>
      <c r="G37" s="160"/>
      <c r="H37" s="160"/>
      <c r="I37" s="147"/>
      <c r="J37" s="110"/>
      <c r="K37" s="110"/>
      <c r="L37" s="110"/>
      <c r="M37" s="110"/>
      <c r="N37" s="110"/>
      <c r="O37" s="110"/>
    </row>
    <row r="38" spans="1:15" x14ac:dyDescent="0.5">
      <c r="A38" s="110"/>
      <c r="B38" s="148"/>
      <c r="C38" s="149"/>
      <c r="D38" s="148"/>
      <c r="E38" s="161"/>
      <c r="F38" s="161"/>
      <c r="G38" s="161"/>
      <c r="H38" s="161"/>
      <c r="I38" s="149"/>
      <c r="J38" s="110"/>
      <c r="K38" s="110"/>
      <c r="L38" s="110"/>
      <c r="M38" s="110"/>
      <c r="N38" s="110"/>
      <c r="O38" s="110"/>
    </row>
    <row r="39" spans="1:15" x14ac:dyDescent="0.5">
      <c r="A39" s="127" t="s">
        <v>26</v>
      </c>
      <c r="B39" s="127"/>
      <c r="C39" s="127"/>
      <c r="D39" s="127"/>
      <c r="E39" s="127"/>
      <c r="F39" s="127"/>
      <c r="G39" s="127"/>
      <c r="H39" s="127"/>
      <c r="I39" s="127"/>
      <c r="J39" s="162" t="s">
        <v>118</v>
      </c>
      <c r="K39" s="162"/>
      <c r="L39" s="162" t="s">
        <v>118</v>
      </c>
      <c r="M39" s="162"/>
      <c r="N39" s="127">
        <f>SUM(N27:O38)</f>
        <v>52</v>
      </c>
      <c r="O39" s="127"/>
    </row>
    <row r="41" spans="1:15" x14ac:dyDescent="0.5">
      <c r="A41" s="1" t="s">
        <v>37</v>
      </c>
    </row>
    <row r="43" spans="1:15" x14ac:dyDescent="0.5">
      <c r="A43" s="107" t="s">
        <v>38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5" x14ac:dyDescent="0.5">
      <c r="A44" s="12"/>
      <c r="B44" s="13"/>
      <c r="C44" s="13"/>
      <c r="D44" s="14"/>
      <c r="E44" s="48"/>
      <c r="F44" s="134" t="s">
        <v>127</v>
      </c>
      <c r="G44" s="136"/>
      <c r="H44" s="163" t="s">
        <v>43</v>
      </c>
      <c r="I44" s="164"/>
      <c r="J44" s="164"/>
      <c r="K44" s="164"/>
      <c r="L44" s="165"/>
      <c r="M44" s="48" t="s">
        <v>41</v>
      </c>
      <c r="N44" s="134" t="s">
        <v>39</v>
      </c>
      <c r="O44" s="136"/>
    </row>
    <row r="45" spans="1:15" x14ac:dyDescent="0.5">
      <c r="A45" s="15"/>
      <c r="B45" s="16"/>
      <c r="C45" s="16"/>
      <c r="D45" s="17"/>
      <c r="E45" s="49" t="s">
        <v>20</v>
      </c>
      <c r="F45" s="137" t="s">
        <v>129</v>
      </c>
      <c r="G45" s="138"/>
      <c r="H45" s="128" t="s">
        <v>29</v>
      </c>
      <c r="I45" s="129"/>
      <c r="J45" s="129"/>
      <c r="K45" s="130"/>
      <c r="L45" s="20" t="s">
        <v>131</v>
      </c>
      <c r="M45" s="49" t="s">
        <v>42</v>
      </c>
      <c r="N45" s="137"/>
      <c r="O45" s="138"/>
    </row>
    <row r="46" spans="1:15" x14ac:dyDescent="0.5">
      <c r="A46" s="137" t="s">
        <v>48</v>
      </c>
      <c r="B46" s="139"/>
      <c r="C46" s="139"/>
      <c r="D46" s="138"/>
      <c r="E46" s="49" t="s">
        <v>21</v>
      </c>
      <c r="F46" s="137" t="s">
        <v>130</v>
      </c>
      <c r="G46" s="138"/>
      <c r="H46" s="134" t="s">
        <v>122</v>
      </c>
      <c r="I46" s="135"/>
      <c r="J46" s="136"/>
      <c r="K46" s="48" t="s">
        <v>46</v>
      </c>
      <c r="L46" s="21" t="s">
        <v>132</v>
      </c>
      <c r="M46" s="49" t="s">
        <v>124</v>
      </c>
      <c r="N46" s="140" t="s">
        <v>40</v>
      </c>
      <c r="O46" s="138"/>
    </row>
    <row r="47" spans="1:15" x14ac:dyDescent="0.5">
      <c r="A47" s="137"/>
      <c r="B47" s="139"/>
      <c r="C47" s="139"/>
      <c r="D47" s="138"/>
      <c r="E47" s="49"/>
      <c r="F47" s="137" t="s">
        <v>128</v>
      </c>
      <c r="G47" s="138"/>
      <c r="H47" s="137" t="s">
        <v>123</v>
      </c>
      <c r="I47" s="139"/>
      <c r="J47" s="138"/>
      <c r="K47" s="49" t="s">
        <v>47</v>
      </c>
      <c r="L47" s="22" t="s">
        <v>16</v>
      </c>
      <c r="M47" s="49" t="s">
        <v>125</v>
      </c>
      <c r="N47" s="137">
        <v>5</v>
      </c>
      <c r="O47" s="138"/>
    </row>
    <row r="48" spans="1:15" x14ac:dyDescent="0.5">
      <c r="A48" s="141" t="s">
        <v>126</v>
      </c>
      <c r="B48" s="142"/>
      <c r="C48" s="142"/>
      <c r="D48" s="143"/>
      <c r="E48" s="50" t="s">
        <v>25</v>
      </c>
      <c r="F48" s="141" t="s">
        <v>24</v>
      </c>
      <c r="G48" s="143"/>
      <c r="H48" s="141" t="s">
        <v>23</v>
      </c>
      <c r="I48" s="142"/>
      <c r="J48" s="143"/>
      <c r="K48" s="50" t="s">
        <v>44</v>
      </c>
      <c r="L48" s="23" t="s">
        <v>45</v>
      </c>
      <c r="M48" s="50" t="s">
        <v>35</v>
      </c>
      <c r="N48" s="18"/>
      <c r="O48" s="19"/>
    </row>
    <row r="49" spans="1:15" x14ac:dyDescent="0.5">
      <c r="A49" s="166" t="s">
        <v>133</v>
      </c>
      <c r="B49" s="167"/>
      <c r="C49" s="167"/>
      <c r="D49" s="168"/>
      <c r="E49" s="24"/>
      <c r="F49" s="25"/>
      <c r="G49" s="26"/>
      <c r="H49" s="25"/>
      <c r="I49" s="27"/>
      <c r="J49" s="26"/>
      <c r="K49" s="24"/>
      <c r="L49" s="28"/>
      <c r="M49" s="24"/>
      <c r="N49" s="29"/>
      <c r="O49" s="30"/>
    </row>
    <row r="50" spans="1:15" x14ac:dyDescent="0.5">
      <c r="A50" s="34" t="s">
        <v>49</v>
      </c>
      <c r="B50" s="35"/>
      <c r="C50" s="35"/>
      <c r="D50" s="36"/>
      <c r="E50" s="43">
        <v>3</v>
      </c>
      <c r="F50" s="169">
        <v>1</v>
      </c>
      <c r="G50" s="169"/>
      <c r="H50" s="169" t="s">
        <v>174</v>
      </c>
      <c r="I50" s="169"/>
      <c r="J50" s="169"/>
      <c r="K50" s="43">
        <v>3</v>
      </c>
      <c r="L50" s="43">
        <v>3</v>
      </c>
      <c r="M50" s="43">
        <v>5</v>
      </c>
      <c r="N50" s="170">
        <f>SUM(E50*M50/5)</f>
        <v>3</v>
      </c>
      <c r="O50" s="171"/>
    </row>
    <row r="51" spans="1:15" x14ac:dyDescent="0.5">
      <c r="A51" s="37" t="s">
        <v>50</v>
      </c>
      <c r="B51" s="38"/>
      <c r="C51" s="38"/>
      <c r="D51" s="39"/>
      <c r="E51" s="44">
        <v>3</v>
      </c>
      <c r="F51" s="172">
        <v>1</v>
      </c>
      <c r="G51" s="172"/>
      <c r="H51" s="172" t="s">
        <v>174</v>
      </c>
      <c r="I51" s="172"/>
      <c r="J51" s="172"/>
      <c r="K51" s="44">
        <v>3</v>
      </c>
      <c r="L51" s="44">
        <v>3</v>
      </c>
      <c r="M51" s="44">
        <v>5</v>
      </c>
      <c r="N51" s="173">
        <f>SUM(E51*M51/5)</f>
        <v>3</v>
      </c>
      <c r="O51" s="174"/>
    </row>
    <row r="52" spans="1:15" x14ac:dyDescent="0.5">
      <c r="A52" s="37" t="s">
        <v>51</v>
      </c>
      <c r="B52" s="38"/>
      <c r="C52" s="38"/>
      <c r="D52" s="39"/>
      <c r="E52" s="44">
        <v>3</v>
      </c>
      <c r="F52" s="172">
        <v>1</v>
      </c>
      <c r="G52" s="172"/>
      <c r="H52" s="172" t="s">
        <v>174</v>
      </c>
      <c r="I52" s="172"/>
      <c r="J52" s="172"/>
      <c r="K52" s="44">
        <v>3</v>
      </c>
      <c r="L52" s="44">
        <v>3</v>
      </c>
      <c r="M52" s="44">
        <v>5</v>
      </c>
      <c r="N52" s="173">
        <f>SUM(E52*M52/5)</f>
        <v>3</v>
      </c>
      <c r="O52" s="174"/>
    </row>
    <row r="53" spans="1:15" x14ac:dyDescent="0.5">
      <c r="A53" s="37" t="s">
        <v>52</v>
      </c>
      <c r="B53" s="38"/>
      <c r="C53" s="38"/>
      <c r="D53" s="39"/>
      <c r="E53" s="44">
        <v>3</v>
      </c>
      <c r="F53" s="172">
        <v>1</v>
      </c>
      <c r="G53" s="172"/>
      <c r="H53" s="172" t="s">
        <v>174</v>
      </c>
      <c r="I53" s="172"/>
      <c r="J53" s="172"/>
      <c r="K53" s="44">
        <v>3</v>
      </c>
      <c r="L53" s="44">
        <v>3</v>
      </c>
      <c r="M53" s="44">
        <v>5</v>
      </c>
      <c r="N53" s="173">
        <f>SUM(E53*M53/5)</f>
        <v>3</v>
      </c>
      <c r="O53" s="174"/>
    </row>
    <row r="54" spans="1:15" x14ac:dyDescent="0.5">
      <c r="A54" s="40" t="s">
        <v>53</v>
      </c>
      <c r="B54" s="41"/>
      <c r="C54" s="41"/>
      <c r="D54" s="42"/>
      <c r="E54" s="45">
        <v>3</v>
      </c>
      <c r="F54" s="175">
        <v>1</v>
      </c>
      <c r="G54" s="175"/>
      <c r="H54" s="175" t="s">
        <v>174</v>
      </c>
      <c r="I54" s="175"/>
      <c r="J54" s="175"/>
      <c r="K54" s="45">
        <v>3</v>
      </c>
      <c r="L54" s="45">
        <v>3</v>
      </c>
      <c r="M54" s="45">
        <v>5</v>
      </c>
      <c r="N54" s="124">
        <f>SUM(E54*M54/5)</f>
        <v>3</v>
      </c>
      <c r="O54" s="126"/>
    </row>
    <row r="55" spans="1:15" x14ac:dyDescent="0.5">
      <c r="A55" s="31" t="s">
        <v>193</v>
      </c>
      <c r="B55" s="32"/>
      <c r="C55" s="32"/>
      <c r="D55" s="33"/>
      <c r="E55" s="9"/>
      <c r="F55" s="162"/>
      <c r="G55" s="162"/>
      <c r="H55" s="162"/>
      <c r="I55" s="162"/>
      <c r="J55" s="162"/>
      <c r="K55" s="9"/>
      <c r="L55" s="9"/>
      <c r="M55" s="9"/>
      <c r="N55" s="176"/>
      <c r="O55" s="177"/>
    </row>
    <row r="56" spans="1:15" x14ac:dyDescent="0.5">
      <c r="A56" s="58" t="s">
        <v>191</v>
      </c>
      <c r="B56" s="35"/>
      <c r="C56" s="35"/>
      <c r="D56" s="36"/>
      <c r="E56" s="43">
        <v>3</v>
      </c>
      <c r="F56" s="169">
        <v>1</v>
      </c>
      <c r="G56" s="169"/>
      <c r="H56" s="169" t="s">
        <v>174</v>
      </c>
      <c r="I56" s="169"/>
      <c r="J56" s="169"/>
      <c r="K56" s="43">
        <v>3</v>
      </c>
      <c r="L56" s="43">
        <v>3</v>
      </c>
      <c r="M56" s="43">
        <v>5</v>
      </c>
      <c r="N56" s="170">
        <f>SUM(E56*M56/5)</f>
        <v>3</v>
      </c>
      <c r="O56" s="171"/>
    </row>
    <row r="57" spans="1:15" x14ac:dyDescent="0.5">
      <c r="A57" s="59" t="s">
        <v>192</v>
      </c>
      <c r="B57" s="38"/>
      <c r="C57" s="38"/>
      <c r="D57" s="39"/>
      <c r="E57" s="44">
        <v>4</v>
      </c>
      <c r="F57" s="172">
        <v>1</v>
      </c>
      <c r="G57" s="172"/>
      <c r="H57" s="172" t="s">
        <v>174</v>
      </c>
      <c r="I57" s="172"/>
      <c r="J57" s="172"/>
      <c r="K57" s="44">
        <v>3</v>
      </c>
      <c r="L57" s="44">
        <v>3</v>
      </c>
      <c r="M57" s="44">
        <v>5</v>
      </c>
      <c r="N57" s="173">
        <f>SUM(E57*M57/5)</f>
        <v>4</v>
      </c>
      <c r="O57" s="174"/>
    </row>
    <row r="58" spans="1:15" x14ac:dyDescent="0.5">
      <c r="A58" s="59" t="s">
        <v>54</v>
      </c>
      <c r="B58" s="38"/>
      <c r="C58" s="38"/>
      <c r="D58" s="39"/>
      <c r="E58" s="44">
        <v>4</v>
      </c>
      <c r="F58" s="172">
        <v>1</v>
      </c>
      <c r="G58" s="172"/>
      <c r="H58" s="172" t="s">
        <v>174</v>
      </c>
      <c r="I58" s="172"/>
      <c r="J58" s="172"/>
      <c r="K58" s="44">
        <v>2</v>
      </c>
      <c r="L58" s="44">
        <v>2</v>
      </c>
      <c r="M58" s="44">
        <v>5</v>
      </c>
      <c r="N58" s="173">
        <f>SUM(E58*M58/5)</f>
        <v>4</v>
      </c>
      <c r="O58" s="174"/>
    </row>
    <row r="59" spans="1:15" x14ac:dyDescent="0.5">
      <c r="A59" s="60" t="s">
        <v>180</v>
      </c>
      <c r="B59" s="41"/>
      <c r="C59" s="41"/>
      <c r="D59" s="42"/>
      <c r="E59" s="45">
        <v>4</v>
      </c>
      <c r="F59" s="175">
        <v>1</v>
      </c>
      <c r="G59" s="175"/>
      <c r="H59" s="175" t="s">
        <v>174</v>
      </c>
      <c r="I59" s="175"/>
      <c r="J59" s="175"/>
      <c r="K59" s="45">
        <v>2</v>
      </c>
      <c r="L59" s="45">
        <v>1</v>
      </c>
      <c r="M59" s="45">
        <v>4</v>
      </c>
      <c r="N59" s="124">
        <f>SUM(E59*M59/5)</f>
        <v>3.2</v>
      </c>
      <c r="O59" s="126"/>
    </row>
    <row r="60" spans="1:15" x14ac:dyDescent="0.5">
      <c r="A60" s="128" t="s">
        <v>26</v>
      </c>
      <c r="B60" s="129"/>
      <c r="C60" s="129"/>
      <c r="D60" s="130"/>
      <c r="E60" s="3">
        <f>SUM(E50:E59)</f>
        <v>30</v>
      </c>
      <c r="F60" s="162" t="s">
        <v>118</v>
      </c>
      <c r="G60" s="162"/>
      <c r="H60" s="176" t="s">
        <v>118</v>
      </c>
      <c r="I60" s="179"/>
      <c r="J60" s="177"/>
      <c r="K60" s="9" t="s">
        <v>118</v>
      </c>
      <c r="L60" s="9" t="s">
        <v>118</v>
      </c>
      <c r="M60" s="9" t="s">
        <v>118</v>
      </c>
      <c r="N60" s="128">
        <f>SUM(N50:O59)</f>
        <v>29.2</v>
      </c>
      <c r="O60" s="130"/>
    </row>
    <row r="61" spans="1:15" x14ac:dyDescent="0.5">
      <c r="H61" s="2"/>
      <c r="I61" s="2"/>
      <c r="J61" s="2"/>
      <c r="K61" s="2"/>
      <c r="L61" s="2"/>
      <c r="M61" s="2"/>
    </row>
    <row r="64" spans="1:15" x14ac:dyDescent="0.5">
      <c r="A64" s="180" t="s">
        <v>55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2"/>
    </row>
    <row r="65" spans="1:15" x14ac:dyDescent="0.5">
      <c r="A65" s="1" t="s">
        <v>56</v>
      </c>
      <c r="G65" s="178" t="str">
        <f>H6</f>
        <v>…............</v>
      </c>
      <c r="H65" s="178"/>
      <c r="I65" s="178"/>
      <c r="J65" s="178"/>
      <c r="K65" s="2" t="s">
        <v>9</v>
      </c>
      <c r="L65" s="178" t="str">
        <f>L6</f>
        <v>หัวหน้าสำนักปลัด</v>
      </c>
      <c r="M65" s="178"/>
      <c r="N65" s="178"/>
      <c r="O65" s="178"/>
    </row>
    <row r="66" spans="1:15" x14ac:dyDescent="0.5">
      <c r="A66" s="1" t="s">
        <v>57</v>
      </c>
      <c r="E66" s="178" t="str">
        <f>H10</f>
        <v>….................</v>
      </c>
      <c r="F66" s="178"/>
      <c r="G66" s="178"/>
      <c r="H66" s="178"/>
      <c r="I66" s="178"/>
      <c r="J66" s="178"/>
      <c r="K66" s="2" t="s">
        <v>9</v>
      </c>
      <c r="L66" s="178" t="str">
        <f>L10</f>
        <v>ปลัดองค์การบริหารส่วนตำบล</v>
      </c>
      <c r="M66" s="178"/>
      <c r="N66" s="178"/>
      <c r="O66" s="178"/>
    </row>
    <row r="67" spans="1:15" x14ac:dyDescent="0.5">
      <c r="A67" s="1" t="s">
        <v>58</v>
      </c>
    </row>
    <row r="68" spans="1:15" x14ac:dyDescent="0.5">
      <c r="A68" s="1" t="s">
        <v>59</v>
      </c>
    </row>
    <row r="69" spans="1:15" x14ac:dyDescent="0.5">
      <c r="A69" s="1" t="s">
        <v>60</v>
      </c>
    </row>
    <row r="70" spans="1:15" x14ac:dyDescent="0.5">
      <c r="A70" s="1" t="s">
        <v>61</v>
      </c>
    </row>
    <row r="71" spans="1:15" x14ac:dyDescent="0.5">
      <c r="A71" s="1" t="s">
        <v>62</v>
      </c>
    </row>
    <row r="73" spans="1:15" x14ac:dyDescent="0.5">
      <c r="A73" s="101" t="s">
        <v>63</v>
      </c>
      <c r="B73" s="101"/>
      <c r="C73" s="101"/>
      <c r="D73" s="101"/>
      <c r="E73" s="101"/>
      <c r="F73" s="101"/>
      <c r="G73" s="101"/>
      <c r="J73" s="101" t="s">
        <v>175</v>
      </c>
      <c r="K73" s="101"/>
      <c r="L73" s="101"/>
      <c r="M73" s="101"/>
      <c r="N73" s="101"/>
    </row>
    <row r="74" spans="1:15" x14ac:dyDescent="0.5">
      <c r="A74" s="47" t="s">
        <v>64</v>
      </c>
      <c r="B74" s="101" t="str">
        <f>H6</f>
        <v>…............</v>
      </c>
      <c r="C74" s="101"/>
      <c r="D74" s="101"/>
      <c r="E74" s="101"/>
      <c r="F74" s="1" t="s">
        <v>65</v>
      </c>
      <c r="I74" s="47" t="s">
        <v>64</v>
      </c>
      <c r="J74" s="101" t="str">
        <f>H10</f>
        <v>….................</v>
      </c>
      <c r="K74" s="101"/>
      <c r="L74" s="101"/>
      <c r="M74" s="101"/>
      <c r="N74" s="1" t="s">
        <v>65</v>
      </c>
    </row>
    <row r="75" spans="1:15" x14ac:dyDescent="0.5">
      <c r="A75" s="1" t="s">
        <v>9</v>
      </c>
      <c r="B75" s="178" t="str">
        <f>L6</f>
        <v>หัวหน้าสำนักปลัด</v>
      </c>
      <c r="C75" s="178"/>
      <c r="D75" s="178"/>
      <c r="E75" s="178"/>
      <c r="F75" s="178"/>
      <c r="I75" s="1" t="s">
        <v>9</v>
      </c>
      <c r="J75" s="8" t="str">
        <f>L10</f>
        <v>ปลัดองค์การบริหารส่วนตำบล</v>
      </c>
      <c r="K75" s="8"/>
      <c r="L75" s="8"/>
      <c r="M75" s="8"/>
      <c r="N75" s="8"/>
    </row>
    <row r="76" spans="1:15" x14ac:dyDescent="0.5">
      <c r="A76" s="1" t="s">
        <v>134</v>
      </c>
      <c r="I76" s="1" t="s">
        <v>135</v>
      </c>
    </row>
    <row r="78" spans="1:15" x14ac:dyDescent="0.5">
      <c r="A78" s="180" t="s">
        <v>66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2"/>
    </row>
    <row r="79" spans="1:15" x14ac:dyDescent="0.5">
      <c r="A79" s="46" t="s">
        <v>67</v>
      </c>
    </row>
    <row r="80" spans="1:15" x14ac:dyDescent="0.5">
      <c r="B80" s="1" t="s">
        <v>68</v>
      </c>
    </row>
    <row r="81" spans="1:15" x14ac:dyDescent="0.5">
      <c r="A81" s="101" t="s">
        <v>137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</row>
    <row r="82" spans="1:15" x14ac:dyDescent="0.5">
      <c r="E82" s="47" t="s">
        <v>64</v>
      </c>
      <c r="F82" s="101" t="str">
        <f>B74</f>
        <v>…............</v>
      </c>
      <c r="G82" s="101"/>
      <c r="H82" s="101"/>
      <c r="I82" s="101"/>
      <c r="J82" s="1" t="s">
        <v>65</v>
      </c>
    </row>
    <row r="83" spans="1:15" x14ac:dyDescent="0.5">
      <c r="A83" s="183" t="s">
        <v>9</v>
      </c>
      <c r="B83" s="183"/>
      <c r="C83" s="183"/>
      <c r="D83" s="183"/>
      <c r="E83" s="183"/>
      <c r="F83" s="178" t="str">
        <f>B75</f>
        <v>หัวหน้าสำนักปลัด</v>
      </c>
      <c r="G83" s="178"/>
      <c r="H83" s="178"/>
      <c r="I83" s="178"/>
      <c r="J83" s="178"/>
    </row>
    <row r="84" spans="1:15" x14ac:dyDescent="0.5">
      <c r="E84" s="1" t="s">
        <v>136</v>
      </c>
    </row>
    <row r="85" spans="1:15" x14ac:dyDescent="0.5">
      <c r="A85" s="53" t="s">
        <v>69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</row>
    <row r="86" spans="1:15" x14ac:dyDescent="0.5">
      <c r="A86" s="110" t="s">
        <v>70</v>
      </c>
      <c r="B86" s="110"/>
      <c r="C86" s="110"/>
      <c r="D86" s="110"/>
      <c r="E86" s="134" t="s">
        <v>73</v>
      </c>
      <c r="F86" s="136"/>
      <c r="G86" s="134" t="s">
        <v>33</v>
      </c>
      <c r="H86" s="136"/>
      <c r="I86" s="110" t="s">
        <v>75</v>
      </c>
      <c r="J86" s="110"/>
      <c r="K86" s="110"/>
      <c r="L86" s="110"/>
      <c r="M86" s="110"/>
      <c r="N86" s="110"/>
      <c r="O86" s="110"/>
    </row>
    <row r="87" spans="1:15" x14ac:dyDescent="0.5">
      <c r="A87" s="110"/>
      <c r="B87" s="110"/>
      <c r="C87" s="110"/>
      <c r="D87" s="110"/>
      <c r="E87" s="141" t="s">
        <v>74</v>
      </c>
      <c r="F87" s="143"/>
      <c r="G87" s="141" t="s">
        <v>74</v>
      </c>
      <c r="H87" s="143"/>
      <c r="I87" s="110"/>
      <c r="J87" s="110"/>
      <c r="K87" s="110"/>
      <c r="L87" s="110"/>
      <c r="M87" s="110"/>
      <c r="N87" s="110"/>
      <c r="O87" s="110"/>
    </row>
    <row r="88" spans="1:15" x14ac:dyDescent="0.5">
      <c r="A88" s="186" t="s">
        <v>71</v>
      </c>
      <c r="B88" s="186"/>
      <c r="C88" s="186"/>
      <c r="D88" s="186"/>
      <c r="E88" s="110">
        <f>J21</f>
        <v>70</v>
      </c>
      <c r="F88" s="110"/>
      <c r="G88" s="110">
        <f>N39</f>
        <v>52</v>
      </c>
      <c r="H88" s="110"/>
      <c r="I88" s="12"/>
      <c r="J88" s="13" t="s">
        <v>76</v>
      </c>
      <c r="K88" s="13"/>
      <c r="L88" s="13" t="s">
        <v>80</v>
      </c>
      <c r="M88" s="13"/>
      <c r="N88" s="13"/>
      <c r="O88" s="14"/>
    </row>
    <row r="89" spans="1:15" x14ac:dyDescent="0.5">
      <c r="A89" s="186"/>
      <c r="B89" s="186"/>
      <c r="C89" s="186"/>
      <c r="D89" s="186"/>
      <c r="E89" s="110"/>
      <c r="F89" s="110"/>
      <c r="G89" s="110"/>
      <c r="H89" s="110"/>
      <c r="I89" s="15"/>
      <c r="J89" s="16" t="s">
        <v>77</v>
      </c>
      <c r="K89" s="16"/>
      <c r="L89" s="16" t="s">
        <v>81</v>
      </c>
      <c r="M89" s="16"/>
      <c r="N89" s="16"/>
      <c r="O89" s="17"/>
    </row>
    <row r="90" spans="1:15" x14ac:dyDescent="0.5">
      <c r="A90" s="186" t="s">
        <v>72</v>
      </c>
      <c r="B90" s="186"/>
      <c r="C90" s="186"/>
      <c r="D90" s="186"/>
      <c r="E90" s="110">
        <f>E60</f>
        <v>30</v>
      </c>
      <c r="F90" s="110"/>
      <c r="G90" s="110">
        <f>N60</f>
        <v>29.2</v>
      </c>
      <c r="H90" s="110"/>
      <c r="I90" s="15"/>
      <c r="J90" s="16" t="s">
        <v>78</v>
      </c>
      <c r="K90" s="16"/>
      <c r="L90" s="16" t="s">
        <v>82</v>
      </c>
      <c r="M90" s="16"/>
      <c r="N90" s="16"/>
      <c r="O90" s="17"/>
    </row>
    <row r="91" spans="1:15" x14ac:dyDescent="0.5">
      <c r="A91" s="186"/>
      <c r="B91" s="186"/>
      <c r="C91" s="186"/>
      <c r="D91" s="186"/>
      <c r="E91" s="110"/>
      <c r="F91" s="110"/>
      <c r="G91" s="110"/>
      <c r="H91" s="110"/>
      <c r="I91" s="15"/>
      <c r="J91" s="16" t="s">
        <v>197</v>
      </c>
      <c r="K91" s="16"/>
      <c r="L91" s="16" t="s">
        <v>83</v>
      </c>
      <c r="M91" s="16"/>
      <c r="N91" s="16"/>
      <c r="O91" s="17"/>
    </row>
    <row r="92" spans="1:15" x14ac:dyDescent="0.5">
      <c r="A92" s="110" t="s">
        <v>26</v>
      </c>
      <c r="B92" s="110"/>
      <c r="C92" s="110"/>
      <c r="D92" s="110"/>
      <c r="E92" s="110">
        <f>SUM(E88:F91)</f>
        <v>100</v>
      </c>
      <c r="F92" s="110"/>
      <c r="G92" s="110">
        <f>SUM(G88:H91)</f>
        <v>81.2</v>
      </c>
      <c r="H92" s="110"/>
      <c r="I92" s="18"/>
      <c r="J92" s="7" t="s">
        <v>79</v>
      </c>
      <c r="K92" s="7"/>
      <c r="L92" s="7" t="s">
        <v>84</v>
      </c>
      <c r="M92" s="7"/>
      <c r="N92" s="7"/>
      <c r="O92" s="19"/>
    </row>
    <row r="93" spans="1:15" x14ac:dyDescent="0.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7"/>
    </row>
    <row r="94" spans="1:15" x14ac:dyDescent="0.5">
      <c r="A94" s="137" t="s">
        <v>138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8"/>
    </row>
    <row r="95" spans="1:15" x14ac:dyDescent="0.5">
      <c r="A95" s="15"/>
      <c r="B95" s="16"/>
      <c r="C95" s="16"/>
      <c r="D95" s="16"/>
      <c r="E95" s="51"/>
      <c r="F95" s="51" t="s">
        <v>64</v>
      </c>
      <c r="G95" s="139" t="str">
        <f>J74</f>
        <v>….................</v>
      </c>
      <c r="H95" s="139"/>
      <c r="I95" s="139"/>
      <c r="J95" s="139"/>
      <c r="K95" s="16" t="s">
        <v>65</v>
      </c>
      <c r="L95" s="16"/>
      <c r="M95" s="16"/>
      <c r="N95" s="16"/>
      <c r="O95" s="17"/>
    </row>
    <row r="96" spans="1:15" x14ac:dyDescent="0.5">
      <c r="A96" s="15"/>
      <c r="B96" s="16"/>
      <c r="C96" s="16"/>
      <c r="D96" s="16"/>
      <c r="E96" s="184" t="s">
        <v>9</v>
      </c>
      <c r="F96" s="184"/>
      <c r="G96" s="185" t="str">
        <f>J75</f>
        <v>ปลัดองค์การบริหารส่วนตำบล</v>
      </c>
      <c r="H96" s="185"/>
      <c r="I96" s="185"/>
      <c r="J96" s="185"/>
      <c r="K96" s="185"/>
      <c r="L96" s="16"/>
      <c r="M96" s="16"/>
      <c r="N96" s="16"/>
      <c r="O96" s="17"/>
    </row>
    <row r="97" spans="1:15" x14ac:dyDescent="0.5">
      <c r="A97" s="18"/>
      <c r="B97" s="7"/>
      <c r="C97" s="7"/>
      <c r="D97" s="7"/>
      <c r="E97" s="7"/>
      <c r="F97" s="7" t="s">
        <v>134</v>
      </c>
      <c r="G97" s="7"/>
      <c r="H97" s="7"/>
      <c r="I97" s="7"/>
      <c r="J97" s="7"/>
      <c r="K97" s="7"/>
      <c r="L97" s="7"/>
      <c r="M97" s="7"/>
      <c r="N97" s="7"/>
      <c r="O97" s="19"/>
    </row>
    <row r="99" spans="1:15" x14ac:dyDescent="0.5">
      <c r="A99" s="180" t="s">
        <v>85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2"/>
    </row>
    <row r="100" spans="1:15" x14ac:dyDescent="0.5">
      <c r="A100" s="120" t="s">
        <v>86</v>
      </c>
      <c r="B100" s="120"/>
      <c r="C100" s="120"/>
      <c r="D100" s="120"/>
      <c r="E100" s="120" t="s">
        <v>88</v>
      </c>
      <c r="F100" s="120"/>
      <c r="G100" s="120"/>
      <c r="H100" s="120"/>
      <c r="I100" s="120" t="s">
        <v>140</v>
      </c>
      <c r="J100" s="120"/>
      <c r="K100" s="120"/>
      <c r="L100" s="120"/>
      <c r="M100" s="10" t="s">
        <v>90</v>
      </c>
      <c r="N100" s="10"/>
      <c r="O100" s="10"/>
    </row>
    <row r="101" spans="1:15" x14ac:dyDescent="0.5">
      <c r="A101" s="188" t="s">
        <v>87</v>
      </c>
      <c r="B101" s="188"/>
      <c r="C101" s="188"/>
      <c r="D101" s="188"/>
      <c r="E101" s="188" t="s">
        <v>89</v>
      </c>
      <c r="F101" s="188"/>
      <c r="G101" s="188"/>
      <c r="H101" s="188"/>
      <c r="I101" s="188" t="s">
        <v>139</v>
      </c>
      <c r="J101" s="188"/>
      <c r="K101" s="188"/>
      <c r="L101" s="188"/>
      <c r="M101" s="188" t="s">
        <v>91</v>
      </c>
      <c r="N101" s="188"/>
      <c r="O101" s="188"/>
    </row>
    <row r="102" spans="1:15" x14ac:dyDescent="0.5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</row>
    <row r="103" spans="1:15" x14ac:dyDescent="0.5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</row>
    <row r="104" spans="1:15" x14ac:dyDescent="0.5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x14ac:dyDescent="0.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 x14ac:dyDescent="0.5">
      <c r="A106" s="189" t="s">
        <v>92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90"/>
    </row>
    <row r="107" spans="1:15" x14ac:dyDescent="0.5">
      <c r="A107" s="15"/>
      <c r="B107" s="16" t="s">
        <v>93</v>
      </c>
      <c r="C107" s="16"/>
      <c r="D107" s="16"/>
      <c r="E107" s="16"/>
      <c r="F107" s="16"/>
      <c r="G107" s="16" t="s">
        <v>94</v>
      </c>
      <c r="H107" s="16"/>
      <c r="I107" s="16"/>
      <c r="J107" s="16"/>
      <c r="K107" s="16" t="s">
        <v>95</v>
      </c>
      <c r="L107" s="16"/>
      <c r="M107" s="16"/>
      <c r="N107" s="16"/>
      <c r="O107" s="17"/>
    </row>
    <row r="108" spans="1:15" x14ac:dyDescent="0.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 t="s">
        <v>96</v>
      </c>
      <c r="L108" s="16"/>
      <c r="M108" s="16"/>
      <c r="N108" s="16"/>
      <c r="O108" s="17"/>
    </row>
    <row r="109" spans="1:15" x14ac:dyDescent="0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 t="s">
        <v>97</v>
      </c>
      <c r="L109" s="16"/>
      <c r="M109" s="16"/>
      <c r="N109" s="16"/>
      <c r="O109" s="17"/>
    </row>
    <row r="110" spans="1:15" x14ac:dyDescent="0.5">
      <c r="A110" s="15" t="s">
        <v>99</v>
      </c>
      <c r="B110" s="16"/>
      <c r="C110" s="16"/>
      <c r="D110" s="16"/>
      <c r="E110" s="16"/>
      <c r="F110" s="16" t="s">
        <v>142</v>
      </c>
      <c r="G110" s="16"/>
      <c r="H110" s="16"/>
      <c r="I110" s="16"/>
      <c r="J110" s="16"/>
      <c r="K110" s="16" t="s">
        <v>143</v>
      </c>
      <c r="L110" s="16"/>
      <c r="M110" s="16"/>
      <c r="N110" s="16"/>
      <c r="O110" s="17"/>
    </row>
    <row r="111" spans="1:15" x14ac:dyDescent="0.5">
      <c r="A111" s="52" t="s">
        <v>64</v>
      </c>
      <c r="B111" s="139" t="str">
        <f>G95</f>
        <v>….................</v>
      </c>
      <c r="C111" s="139"/>
      <c r="D111" s="139"/>
      <c r="E111" s="16" t="s">
        <v>177</v>
      </c>
      <c r="F111" s="139" t="str">
        <f>B74</f>
        <v>…............</v>
      </c>
      <c r="G111" s="139"/>
      <c r="H111" s="139"/>
      <c r="I111" s="139"/>
      <c r="J111" s="16" t="s">
        <v>141</v>
      </c>
      <c r="K111" s="139"/>
      <c r="L111" s="139"/>
      <c r="M111" s="139"/>
      <c r="N111" s="139"/>
      <c r="O111" s="17" t="s">
        <v>65</v>
      </c>
    </row>
    <row r="112" spans="1:15" x14ac:dyDescent="0.5">
      <c r="A112" s="52" t="s">
        <v>9</v>
      </c>
      <c r="B112" s="185" t="str">
        <f>G96</f>
        <v>ปลัดองค์การบริหารส่วนตำบล</v>
      </c>
      <c r="C112" s="185"/>
      <c r="D112" s="185"/>
      <c r="E112" s="185"/>
      <c r="F112" s="16" t="s">
        <v>9</v>
      </c>
      <c r="G112" s="185" t="str">
        <f>B75</f>
        <v>หัวหน้าสำนักปลัด</v>
      </c>
      <c r="H112" s="185"/>
      <c r="I112" s="185"/>
      <c r="J112" s="185"/>
      <c r="K112" s="51" t="s">
        <v>9</v>
      </c>
      <c r="L112" s="139" t="s">
        <v>144</v>
      </c>
      <c r="M112" s="139"/>
      <c r="N112" s="139"/>
      <c r="O112" s="138"/>
    </row>
    <row r="113" spans="1:15" x14ac:dyDescent="0.5">
      <c r="A113" s="15"/>
      <c r="B113" s="16" t="s">
        <v>16</v>
      </c>
      <c r="C113" s="16"/>
      <c r="D113" s="16"/>
      <c r="E113" s="16"/>
      <c r="F113" s="16"/>
      <c r="G113" s="16" t="s">
        <v>7</v>
      </c>
      <c r="H113" s="16"/>
      <c r="I113" s="16"/>
      <c r="J113" s="16"/>
      <c r="K113" s="16"/>
      <c r="L113" s="16" t="s">
        <v>101</v>
      </c>
      <c r="M113" s="16"/>
      <c r="N113" s="16"/>
      <c r="O113" s="17"/>
    </row>
    <row r="114" spans="1:15" x14ac:dyDescent="0.5">
      <c r="A114" s="15" t="s">
        <v>98</v>
      </c>
      <c r="B114" s="16"/>
      <c r="C114" s="16"/>
      <c r="D114" s="16"/>
      <c r="E114" s="16"/>
      <c r="F114" s="16" t="s">
        <v>98</v>
      </c>
      <c r="G114" s="16"/>
      <c r="H114" s="16"/>
      <c r="I114" s="16"/>
      <c r="J114" s="16"/>
      <c r="K114" s="16" t="s">
        <v>98</v>
      </c>
      <c r="L114" s="16"/>
      <c r="M114" s="16"/>
      <c r="N114" s="16"/>
      <c r="O114" s="17"/>
    </row>
    <row r="115" spans="1:15" x14ac:dyDescent="0.5">
      <c r="A115" s="1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19"/>
    </row>
    <row r="116" spans="1:15" x14ac:dyDescent="0.5">
      <c r="A116" s="180" t="s">
        <v>102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2"/>
    </row>
    <row r="117" spans="1:15" x14ac:dyDescent="0.5">
      <c r="B117" s="1" t="s">
        <v>103</v>
      </c>
    </row>
    <row r="118" spans="1:15" x14ac:dyDescent="0.5">
      <c r="B118" s="1" t="s">
        <v>104</v>
      </c>
      <c r="D118" s="1" t="s">
        <v>105</v>
      </c>
    </row>
    <row r="119" spans="1:15" x14ac:dyDescent="0.5">
      <c r="D119" s="1" t="s">
        <v>106</v>
      </c>
    </row>
    <row r="120" spans="1:15" x14ac:dyDescent="0.5">
      <c r="D120" s="1" t="s">
        <v>107</v>
      </c>
    </row>
    <row r="122" spans="1:15" x14ac:dyDescent="0.5">
      <c r="D122" s="1" t="s">
        <v>100</v>
      </c>
    </row>
    <row r="123" spans="1:15" x14ac:dyDescent="0.5">
      <c r="D123" s="47" t="s">
        <v>64</v>
      </c>
      <c r="E123" s="101"/>
      <c r="F123" s="101"/>
      <c r="G123" s="101"/>
      <c r="H123" s="101"/>
      <c r="I123" s="1" t="s">
        <v>65</v>
      </c>
    </row>
    <row r="124" spans="1:15" x14ac:dyDescent="0.5">
      <c r="A124" s="183" t="s">
        <v>9</v>
      </c>
      <c r="B124" s="183"/>
      <c r="C124" s="183"/>
      <c r="D124" s="183"/>
      <c r="E124" s="178"/>
      <c r="F124" s="178"/>
      <c r="G124" s="178"/>
      <c r="H124" s="178"/>
      <c r="I124" s="178"/>
    </row>
    <row r="125" spans="1:15" x14ac:dyDescent="0.5">
      <c r="D125" s="1" t="s">
        <v>98</v>
      </c>
    </row>
    <row r="127" spans="1:15" x14ac:dyDescent="0.5">
      <c r="A127" s="180" t="s">
        <v>108</v>
      </c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2"/>
    </row>
    <row r="128" spans="1:15" x14ac:dyDescent="0.5">
      <c r="A128" s="12"/>
      <c r="B128" s="13" t="s">
        <v>103</v>
      </c>
      <c r="C128" s="13"/>
      <c r="D128" s="13"/>
      <c r="E128" s="13"/>
      <c r="F128" s="13"/>
      <c r="G128" s="13" t="s">
        <v>145</v>
      </c>
      <c r="H128" s="13"/>
      <c r="I128" s="13"/>
      <c r="J128" s="13"/>
      <c r="K128" s="13" t="s">
        <v>146</v>
      </c>
      <c r="L128" s="13"/>
      <c r="M128" s="13"/>
      <c r="N128" s="13"/>
      <c r="O128" s="14"/>
    </row>
    <row r="129" spans="1:15" x14ac:dyDescent="0.5">
      <c r="A129" s="15"/>
      <c r="B129" s="16" t="s">
        <v>104</v>
      </c>
      <c r="C129" s="16"/>
      <c r="D129" s="16" t="s">
        <v>105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</row>
    <row r="130" spans="1:15" x14ac:dyDescent="0.5">
      <c r="A130" s="15"/>
      <c r="B130" s="16"/>
      <c r="C130" s="16"/>
      <c r="D130" s="16" t="s">
        <v>106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</row>
    <row r="131" spans="1:15" x14ac:dyDescent="0.5">
      <c r="A131" s="15"/>
      <c r="B131" s="16"/>
      <c r="C131" s="16"/>
      <c r="D131" s="16" t="s">
        <v>107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</row>
    <row r="132" spans="1:15" ht="19.5" customHeight="1" x14ac:dyDescent="0.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1:15" x14ac:dyDescent="0.5">
      <c r="A133" s="15"/>
      <c r="B133" s="16"/>
      <c r="C133" s="16"/>
      <c r="D133" s="16" t="s">
        <v>150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1:15" x14ac:dyDescent="0.5">
      <c r="A134" s="15"/>
      <c r="B134" s="16"/>
      <c r="C134" s="16"/>
      <c r="D134" s="51" t="s">
        <v>64</v>
      </c>
      <c r="E134" s="139" t="s">
        <v>242</v>
      </c>
      <c r="F134" s="139"/>
      <c r="G134" s="139"/>
      <c r="H134" s="139"/>
      <c r="I134" s="16" t="s">
        <v>65</v>
      </c>
      <c r="J134" s="16"/>
      <c r="K134" s="16"/>
      <c r="L134" s="16"/>
      <c r="M134" s="16"/>
      <c r="N134" s="16"/>
      <c r="O134" s="17"/>
    </row>
    <row r="135" spans="1:15" x14ac:dyDescent="0.5">
      <c r="A135" s="191" t="s">
        <v>9</v>
      </c>
      <c r="B135" s="184"/>
      <c r="C135" s="184"/>
      <c r="D135" s="184"/>
      <c r="E135" s="185" t="s">
        <v>178</v>
      </c>
      <c r="F135" s="185"/>
      <c r="G135" s="185"/>
      <c r="H135" s="185"/>
      <c r="I135" s="185"/>
      <c r="J135" s="16"/>
      <c r="K135" s="16"/>
      <c r="L135" s="16"/>
      <c r="M135" s="16"/>
      <c r="N135" s="16"/>
      <c r="O135" s="17"/>
    </row>
    <row r="136" spans="1:15" x14ac:dyDescent="0.5">
      <c r="A136" s="15"/>
      <c r="B136" s="16"/>
      <c r="C136" s="16"/>
      <c r="D136" s="139" t="s">
        <v>148</v>
      </c>
      <c r="E136" s="139"/>
      <c r="F136" s="139"/>
      <c r="G136" s="139"/>
      <c r="H136" s="139"/>
      <c r="I136" s="139"/>
      <c r="J136" s="16"/>
      <c r="K136" s="16"/>
      <c r="L136" s="16"/>
      <c r="M136" s="16"/>
      <c r="N136" s="16"/>
      <c r="O136" s="17"/>
    </row>
    <row r="137" spans="1:15" x14ac:dyDescent="0.5">
      <c r="A137" s="18"/>
      <c r="B137" s="7"/>
      <c r="C137" s="7"/>
      <c r="D137" s="7" t="s">
        <v>98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19"/>
    </row>
    <row r="138" spans="1:15" x14ac:dyDescent="0.5">
      <c r="A138" s="180" t="s">
        <v>108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2"/>
    </row>
    <row r="139" spans="1:15" x14ac:dyDescent="0.5">
      <c r="A139" s="12"/>
      <c r="B139" s="13" t="s">
        <v>151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</row>
    <row r="140" spans="1:15" x14ac:dyDescent="0.5">
      <c r="A140" s="15"/>
      <c r="B140" s="16" t="s">
        <v>104</v>
      </c>
      <c r="C140" s="16"/>
      <c r="D140" s="16" t="s">
        <v>105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7"/>
    </row>
    <row r="141" spans="1:15" x14ac:dyDescent="0.5">
      <c r="A141" s="15"/>
      <c r="B141" s="16"/>
      <c r="C141" s="16"/>
      <c r="D141" s="16" t="s">
        <v>106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1:15" x14ac:dyDescent="0.5">
      <c r="A142" s="15"/>
      <c r="B142" s="16"/>
      <c r="C142" s="16"/>
      <c r="D142" s="16" t="s">
        <v>107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</row>
    <row r="143" spans="1:15" x14ac:dyDescent="0.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</row>
    <row r="144" spans="1:15" x14ac:dyDescent="0.5">
      <c r="A144" s="15"/>
      <c r="B144" s="16"/>
      <c r="C144" s="16"/>
      <c r="D144" s="16" t="s">
        <v>149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</row>
    <row r="145" spans="1:15" x14ac:dyDescent="0.5">
      <c r="A145" s="15"/>
      <c r="B145" s="16"/>
      <c r="C145" s="16"/>
      <c r="D145" s="51" t="s">
        <v>64</v>
      </c>
      <c r="E145" s="139" t="s">
        <v>244</v>
      </c>
      <c r="F145" s="139"/>
      <c r="G145" s="139"/>
      <c r="H145" s="139"/>
      <c r="I145" s="16" t="s">
        <v>65</v>
      </c>
      <c r="J145" s="16"/>
      <c r="K145" s="16"/>
      <c r="L145" s="16"/>
      <c r="M145" s="16"/>
      <c r="N145" s="16"/>
      <c r="O145" s="17"/>
    </row>
    <row r="146" spans="1:15" x14ac:dyDescent="0.5">
      <c r="A146" s="191" t="s">
        <v>9</v>
      </c>
      <c r="B146" s="184"/>
      <c r="C146" s="184"/>
      <c r="D146" s="184"/>
      <c r="E146" s="185" t="s">
        <v>243</v>
      </c>
      <c r="F146" s="185"/>
      <c r="G146" s="185"/>
      <c r="H146" s="185"/>
      <c r="I146" s="185"/>
      <c r="J146" s="16"/>
      <c r="K146" s="16"/>
      <c r="L146" s="16"/>
      <c r="M146" s="16"/>
      <c r="N146" s="16"/>
      <c r="O146" s="17"/>
    </row>
    <row r="147" spans="1:15" x14ac:dyDescent="0.5">
      <c r="A147" s="18"/>
      <c r="B147" s="7"/>
      <c r="C147" s="7"/>
      <c r="D147" s="7" t="s">
        <v>98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19"/>
    </row>
  </sheetData>
  <mergeCells count="231">
    <mergeCell ref="A135:D135"/>
    <mergeCell ref="E135:I135"/>
    <mergeCell ref="D136:I136"/>
    <mergeCell ref="A138:O138"/>
    <mergeCell ref="E145:H145"/>
    <mergeCell ref="A146:D146"/>
    <mergeCell ref="E146:I146"/>
    <mergeCell ref="A116:O116"/>
    <mergeCell ref="E123:H123"/>
    <mergeCell ref="A124:D124"/>
    <mergeCell ref="E124:I124"/>
    <mergeCell ref="A127:O127"/>
    <mergeCell ref="E134:H134"/>
    <mergeCell ref="A106:O106"/>
    <mergeCell ref="B111:D111"/>
    <mergeCell ref="F111:I111"/>
    <mergeCell ref="K111:N111"/>
    <mergeCell ref="B112:E112"/>
    <mergeCell ref="G112:J112"/>
    <mergeCell ref="L112:O112"/>
    <mergeCell ref="A104:D104"/>
    <mergeCell ref="E104:H104"/>
    <mergeCell ref="I104:L104"/>
    <mergeCell ref="M104:O104"/>
    <mergeCell ref="A105:D105"/>
    <mergeCell ref="E105:H105"/>
    <mergeCell ref="I105:L105"/>
    <mergeCell ref="M105:O105"/>
    <mergeCell ref="A102:D102"/>
    <mergeCell ref="E102:H102"/>
    <mergeCell ref="I102:L102"/>
    <mergeCell ref="M102:O102"/>
    <mergeCell ref="A103:D103"/>
    <mergeCell ref="E103:H103"/>
    <mergeCell ref="I103:L103"/>
    <mergeCell ref="M103:O103"/>
    <mergeCell ref="A99:O99"/>
    <mergeCell ref="A100:D100"/>
    <mergeCell ref="E100:H100"/>
    <mergeCell ref="I100:L100"/>
    <mergeCell ref="A101:D101"/>
    <mergeCell ref="E101:H101"/>
    <mergeCell ref="I101:L101"/>
    <mergeCell ref="M101:O101"/>
    <mergeCell ref="A92:D92"/>
    <mergeCell ref="E92:F92"/>
    <mergeCell ref="G92:H92"/>
    <mergeCell ref="A94:O94"/>
    <mergeCell ref="G95:J95"/>
    <mergeCell ref="E96:F96"/>
    <mergeCell ref="G96:K96"/>
    <mergeCell ref="A88:D89"/>
    <mergeCell ref="E88:F89"/>
    <mergeCell ref="G88:H89"/>
    <mergeCell ref="A90:D91"/>
    <mergeCell ref="E90:F91"/>
    <mergeCell ref="G90:H91"/>
    <mergeCell ref="A86:D87"/>
    <mergeCell ref="E86:F86"/>
    <mergeCell ref="G86:H86"/>
    <mergeCell ref="I86:O87"/>
    <mergeCell ref="E87:F87"/>
    <mergeCell ref="G87:H87"/>
    <mergeCell ref="B75:F75"/>
    <mergeCell ref="A78:O78"/>
    <mergeCell ref="A81:O81"/>
    <mergeCell ref="F82:I82"/>
    <mergeCell ref="A83:E83"/>
    <mergeCell ref="F83:J83"/>
    <mergeCell ref="E66:J66"/>
    <mergeCell ref="L66:O66"/>
    <mergeCell ref="A73:G73"/>
    <mergeCell ref="J73:N73"/>
    <mergeCell ref="B74:E74"/>
    <mergeCell ref="J74:M74"/>
    <mergeCell ref="A60:D60"/>
    <mergeCell ref="F60:G60"/>
    <mergeCell ref="H60:J60"/>
    <mergeCell ref="N60:O60"/>
    <mergeCell ref="A64:O64"/>
    <mergeCell ref="G65:J65"/>
    <mergeCell ref="L65:O65"/>
    <mergeCell ref="F58:G58"/>
    <mergeCell ref="H58:J58"/>
    <mergeCell ref="N58:O58"/>
    <mergeCell ref="F59:G59"/>
    <mergeCell ref="H59:J59"/>
    <mergeCell ref="N59:O59"/>
    <mergeCell ref="F56:G56"/>
    <mergeCell ref="H56:J56"/>
    <mergeCell ref="N56:O56"/>
    <mergeCell ref="F57:G57"/>
    <mergeCell ref="H57:J57"/>
    <mergeCell ref="N57:O57"/>
    <mergeCell ref="F54:G54"/>
    <mergeCell ref="H54:J54"/>
    <mergeCell ref="N54:O54"/>
    <mergeCell ref="F55:G55"/>
    <mergeCell ref="H55:J55"/>
    <mergeCell ref="N55:O55"/>
    <mergeCell ref="F52:G52"/>
    <mergeCell ref="H52:J52"/>
    <mergeCell ref="N52:O52"/>
    <mergeCell ref="F53:G53"/>
    <mergeCell ref="H53:J53"/>
    <mergeCell ref="N53:O53"/>
    <mergeCell ref="A49:D49"/>
    <mergeCell ref="F50:G50"/>
    <mergeCell ref="H50:J50"/>
    <mergeCell ref="N50:O50"/>
    <mergeCell ref="F51:G51"/>
    <mergeCell ref="H51:J51"/>
    <mergeCell ref="N51:O51"/>
    <mergeCell ref="A47:D47"/>
    <mergeCell ref="F47:G47"/>
    <mergeCell ref="H47:J47"/>
    <mergeCell ref="N47:O47"/>
    <mergeCell ref="A48:D48"/>
    <mergeCell ref="F48:G48"/>
    <mergeCell ref="H48:J48"/>
    <mergeCell ref="F45:G45"/>
    <mergeCell ref="H45:K45"/>
    <mergeCell ref="N45:O45"/>
    <mergeCell ref="A46:D46"/>
    <mergeCell ref="F46:G46"/>
    <mergeCell ref="H46:J46"/>
    <mergeCell ref="N46:O46"/>
    <mergeCell ref="A39:I39"/>
    <mergeCell ref="J39:K39"/>
    <mergeCell ref="L39:M39"/>
    <mergeCell ref="N39:O39"/>
    <mergeCell ref="A43:O43"/>
    <mergeCell ref="F44:G44"/>
    <mergeCell ref="H44:L44"/>
    <mergeCell ref="N44:O44"/>
    <mergeCell ref="A35:A38"/>
    <mergeCell ref="B35:C38"/>
    <mergeCell ref="D35:I35"/>
    <mergeCell ref="N27:O30"/>
    <mergeCell ref="D28:I28"/>
    <mergeCell ref="D29:I29"/>
    <mergeCell ref="D30:I30"/>
    <mergeCell ref="A31:A34"/>
    <mergeCell ref="B31:C34"/>
    <mergeCell ref="D31:I31"/>
    <mergeCell ref="J31:K34"/>
    <mergeCell ref="L31:M34"/>
    <mergeCell ref="N31:O34"/>
    <mergeCell ref="J35:K38"/>
    <mergeCell ref="L35:M38"/>
    <mergeCell ref="N35:O38"/>
    <mergeCell ref="D36:I36"/>
    <mergeCell ref="D37:I37"/>
    <mergeCell ref="D38:I38"/>
    <mergeCell ref="D32:I32"/>
    <mergeCell ref="D33:I33"/>
    <mergeCell ref="D34:I34"/>
    <mergeCell ref="B26:C26"/>
    <mergeCell ref="D26:I26"/>
    <mergeCell ref="J26:K26"/>
    <mergeCell ref="L26:M26"/>
    <mergeCell ref="N26:O26"/>
    <mergeCell ref="A27:A30"/>
    <mergeCell ref="B27:C30"/>
    <mergeCell ref="D27:I27"/>
    <mergeCell ref="J27:K30"/>
    <mergeCell ref="L27:M30"/>
    <mergeCell ref="B24:C24"/>
    <mergeCell ref="D24:I24"/>
    <mergeCell ref="J24:K24"/>
    <mergeCell ref="L24:M24"/>
    <mergeCell ref="N24:O24"/>
    <mergeCell ref="B25:C25"/>
    <mergeCell ref="D25:I25"/>
    <mergeCell ref="J25:K25"/>
    <mergeCell ref="L25:M25"/>
    <mergeCell ref="N25:O25"/>
    <mergeCell ref="B20:E20"/>
    <mergeCell ref="F20:I20"/>
    <mergeCell ref="A21:I21"/>
    <mergeCell ref="A22:O22"/>
    <mergeCell ref="B23:K23"/>
    <mergeCell ref="L23:M23"/>
    <mergeCell ref="N23:O23"/>
    <mergeCell ref="L18:L19"/>
    <mergeCell ref="M18:M19"/>
    <mergeCell ref="N18:N19"/>
    <mergeCell ref="O18:O19"/>
    <mergeCell ref="B19:E19"/>
    <mergeCell ref="F19:I19"/>
    <mergeCell ref="M16:M17"/>
    <mergeCell ref="N16:N17"/>
    <mergeCell ref="O16:O17"/>
    <mergeCell ref="B17:E17"/>
    <mergeCell ref="F17:I17"/>
    <mergeCell ref="A18:A19"/>
    <mergeCell ref="B18:E18"/>
    <mergeCell ref="F18:I18"/>
    <mergeCell ref="J18:J19"/>
    <mergeCell ref="K18:K19"/>
    <mergeCell ref="A16:A17"/>
    <mergeCell ref="B16:E16"/>
    <mergeCell ref="F16:I16"/>
    <mergeCell ref="J16:J17"/>
    <mergeCell ref="K16:K17"/>
    <mergeCell ref="L16:L17"/>
    <mergeCell ref="A12:O12"/>
    <mergeCell ref="A13:O13"/>
    <mergeCell ref="A14:A15"/>
    <mergeCell ref="B14:E15"/>
    <mergeCell ref="F14:I15"/>
    <mergeCell ref="K14:O14"/>
    <mergeCell ref="A9:O9"/>
    <mergeCell ref="A10:E10"/>
    <mergeCell ref="H10:J10"/>
    <mergeCell ref="L10:O10"/>
    <mergeCell ref="C11:E11"/>
    <mergeCell ref="G11:J11"/>
    <mergeCell ref="L11:O11"/>
    <mergeCell ref="C7:E7"/>
    <mergeCell ref="G7:J7"/>
    <mergeCell ref="L7:O7"/>
    <mergeCell ref="B8:E8"/>
    <mergeCell ref="G8:J8"/>
    <mergeCell ref="L8:O8"/>
    <mergeCell ref="A1:O1"/>
    <mergeCell ref="A2:O2"/>
    <mergeCell ref="A5:O5"/>
    <mergeCell ref="A6:E6"/>
    <mergeCell ref="H6:J6"/>
    <mergeCell ref="L6:O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148"/>
  <sheetViews>
    <sheetView zoomScaleNormal="100" workbookViewId="0">
      <selection activeCell="S66" sqref="S66"/>
    </sheetView>
  </sheetViews>
  <sheetFormatPr defaultRowHeight="23.25" x14ac:dyDescent="0.5"/>
  <cols>
    <col min="1" max="6" width="7.5" style="1" customWidth="1"/>
    <col min="7" max="7" width="4.625" style="1" customWidth="1"/>
    <col min="8" max="10" width="7.5" style="1" customWidth="1"/>
    <col min="11" max="11" width="10.75" style="1" customWidth="1"/>
    <col min="12" max="15" width="7.5" style="1" customWidth="1"/>
    <col min="16" max="16384" width="9" style="1"/>
  </cols>
  <sheetData>
    <row r="1" spans="1:15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5">
      <c r="A2" s="101" t="s">
        <v>196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5">
      <c r="A3" s="1" t="s">
        <v>1</v>
      </c>
      <c r="D3" s="1" t="s">
        <v>214</v>
      </c>
      <c r="G3" s="1" t="s">
        <v>2</v>
      </c>
      <c r="H3" s="1" t="s">
        <v>215</v>
      </c>
    </row>
    <row r="4" spans="1:15" x14ac:dyDescent="0.5">
      <c r="D4" s="1" t="s">
        <v>198</v>
      </c>
      <c r="G4" s="1" t="s">
        <v>2</v>
      </c>
      <c r="H4" s="1" t="s">
        <v>199</v>
      </c>
    </row>
    <row r="5" spans="1:15" x14ac:dyDescent="0.5">
      <c r="A5" s="102" t="s">
        <v>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5">
      <c r="A6" s="103" t="s">
        <v>200</v>
      </c>
      <c r="B6" s="103"/>
      <c r="C6" s="103"/>
      <c r="D6" s="103"/>
      <c r="E6" s="103"/>
      <c r="F6" s="6" t="s">
        <v>8</v>
      </c>
      <c r="G6" s="7"/>
      <c r="H6" s="97" t="s">
        <v>201</v>
      </c>
      <c r="I6" s="97"/>
      <c r="J6" s="98"/>
      <c r="K6" s="6" t="s">
        <v>9</v>
      </c>
      <c r="L6" s="104" t="s">
        <v>109</v>
      </c>
      <c r="M6" s="104"/>
      <c r="N6" s="104"/>
      <c r="O6" s="105"/>
    </row>
    <row r="7" spans="1:15" x14ac:dyDescent="0.5">
      <c r="A7" s="5" t="s">
        <v>10</v>
      </c>
      <c r="B7" s="4"/>
      <c r="C7" s="97" t="s">
        <v>110</v>
      </c>
      <c r="D7" s="97"/>
      <c r="E7" s="98"/>
      <c r="F7" s="5" t="s">
        <v>11</v>
      </c>
      <c r="G7" s="97" t="s">
        <v>185</v>
      </c>
      <c r="H7" s="97"/>
      <c r="I7" s="97"/>
      <c r="J7" s="98"/>
      <c r="K7" s="5" t="s">
        <v>12</v>
      </c>
      <c r="L7" s="99" t="s">
        <v>202</v>
      </c>
      <c r="M7" s="99"/>
      <c r="N7" s="99"/>
      <c r="O7" s="100"/>
    </row>
    <row r="8" spans="1:15" x14ac:dyDescent="0.5">
      <c r="A8" s="5" t="s">
        <v>13</v>
      </c>
      <c r="B8" s="97" t="s">
        <v>111</v>
      </c>
      <c r="C8" s="97"/>
      <c r="D8" s="97"/>
      <c r="E8" s="98"/>
      <c r="F8" s="5" t="s">
        <v>14</v>
      </c>
      <c r="G8" s="97"/>
      <c r="H8" s="97"/>
      <c r="I8" s="97"/>
      <c r="J8" s="98"/>
      <c r="K8" s="5" t="s">
        <v>15</v>
      </c>
      <c r="L8" s="97" t="s">
        <v>113</v>
      </c>
      <c r="M8" s="97"/>
      <c r="N8" s="97"/>
      <c r="O8" s="98"/>
    </row>
    <row r="9" spans="1:15" x14ac:dyDescent="0.5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5">
      <c r="A10" s="103" t="s">
        <v>207</v>
      </c>
      <c r="B10" s="103"/>
      <c r="C10" s="103"/>
      <c r="D10" s="103"/>
      <c r="E10" s="103"/>
      <c r="F10" s="6" t="s">
        <v>8</v>
      </c>
      <c r="G10" s="7"/>
      <c r="H10" s="104" t="s">
        <v>205</v>
      </c>
      <c r="I10" s="104"/>
      <c r="J10" s="105"/>
      <c r="K10" s="6" t="s">
        <v>9</v>
      </c>
      <c r="L10" s="104" t="s">
        <v>204</v>
      </c>
      <c r="M10" s="104"/>
      <c r="N10" s="104"/>
      <c r="O10" s="105"/>
    </row>
    <row r="11" spans="1:15" x14ac:dyDescent="0.5">
      <c r="A11" s="5" t="s">
        <v>10</v>
      </c>
      <c r="B11" s="4"/>
      <c r="C11" s="97" t="s">
        <v>110</v>
      </c>
      <c r="D11" s="97"/>
      <c r="E11" s="98"/>
      <c r="F11" s="5" t="s">
        <v>11</v>
      </c>
      <c r="G11" s="97" t="s">
        <v>206</v>
      </c>
      <c r="H11" s="97"/>
      <c r="I11" s="97"/>
      <c r="J11" s="98"/>
      <c r="K11" s="5" t="s">
        <v>12</v>
      </c>
      <c r="L11" s="99" t="s">
        <v>203</v>
      </c>
      <c r="M11" s="99"/>
      <c r="N11" s="99"/>
      <c r="O11" s="100"/>
    </row>
    <row r="12" spans="1:15" x14ac:dyDescent="0.5">
      <c r="A12" s="106" t="s">
        <v>17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15" x14ac:dyDescent="0.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5" x14ac:dyDescent="0.5">
      <c r="A14" s="108" t="s">
        <v>19</v>
      </c>
      <c r="B14" s="110" t="s">
        <v>172</v>
      </c>
      <c r="C14" s="110"/>
      <c r="D14" s="110"/>
      <c r="E14" s="110"/>
      <c r="F14" s="110" t="s">
        <v>171</v>
      </c>
      <c r="G14" s="110"/>
      <c r="H14" s="110"/>
      <c r="I14" s="110"/>
      <c r="J14" s="55" t="s">
        <v>20</v>
      </c>
      <c r="K14" s="110" t="s">
        <v>169</v>
      </c>
      <c r="L14" s="110"/>
      <c r="M14" s="110"/>
      <c r="N14" s="110"/>
      <c r="O14" s="110"/>
    </row>
    <row r="15" spans="1:15" x14ac:dyDescent="0.5">
      <c r="A15" s="109"/>
      <c r="B15" s="110"/>
      <c r="C15" s="110"/>
      <c r="D15" s="110"/>
      <c r="E15" s="110"/>
      <c r="F15" s="110"/>
      <c r="G15" s="110"/>
      <c r="H15" s="110"/>
      <c r="I15" s="110"/>
      <c r="J15" s="56" t="s">
        <v>170</v>
      </c>
      <c r="K15" s="54">
        <v>1</v>
      </c>
      <c r="L15" s="54">
        <v>2</v>
      </c>
      <c r="M15" s="54">
        <v>3</v>
      </c>
      <c r="N15" s="54">
        <v>4</v>
      </c>
      <c r="O15" s="54">
        <v>5</v>
      </c>
    </row>
    <row r="16" spans="1:15" ht="22.5" customHeight="1" x14ac:dyDescent="0.5">
      <c r="A16" s="108">
        <v>1</v>
      </c>
      <c r="B16" s="119" t="s">
        <v>155</v>
      </c>
      <c r="C16" s="119"/>
      <c r="D16" s="119"/>
      <c r="E16" s="119"/>
      <c r="F16" s="120" t="s">
        <v>176</v>
      </c>
      <c r="G16" s="120"/>
      <c r="H16" s="120"/>
      <c r="I16" s="120"/>
      <c r="J16" s="108">
        <v>30</v>
      </c>
      <c r="K16" s="108">
        <v>60</v>
      </c>
      <c r="L16" s="108">
        <v>70</v>
      </c>
      <c r="M16" s="108">
        <v>80</v>
      </c>
      <c r="N16" s="108">
        <v>90</v>
      </c>
      <c r="O16" s="108">
        <v>100</v>
      </c>
    </row>
    <row r="17" spans="1:15" x14ac:dyDescent="0.5">
      <c r="A17" s="111"/>
      <c r="B17" s="112" t="s">
        <v>208</v>
      </c>
      <c r="C17" s="113"/>
      <c r="D17" s="113"/>
      <c r="E17" s="114"/>
      <c r="F17" s="115" t="s">
        <v>159</v>
      </c>
      <c r="G17" s="115"/>
      <c r="H17" s="115"/>
      <c r="I17" s="115"/>
      <c r="J17" s="111"/>
      <c r="K17" s="111"/>
      <c r="L17" s="111"/>
      <c r="M17" s="111"/>
      <c r="N17" s="111"/>
      <c r="O17" s="111"/>
    </row>
    <row r="18" spans="1:15" x14ac:dyDescent="0.5">
      <c r="A18" s="116">
        <v>2</v>
      </c>
      <c r="B18" s="117" t="s">
        <v>157</v>
      </c>
      <c r="C18" s="117"/>
      <c r="D18" s="117"/>
      <c r="E18" s="117"/>
      <c r="F18" s="118" t="s">
        <v>160</v>
      </c>
      <c r="G18" s="118"/>
      <c r="H18" s="118"/>
      <c r="I18" s="118"/>
      <c r="J18" s="116">
        <v>30</v>
      </c>
      <c r="K18" s="116">
        <v>60</v>
      </c>
      <c r="L18" s="116">
        <v>70</v>
      </c>
      <c r="M18" s="116">
        <v>80</v>
      </c>
      <c r="N18" s="116">
        <v>90</v>
      </c>
      <c r="O18" s="116">
        <v>100</v>
      </c>
    </row>
    <row r="19" spans="1:15" x14ac:dyDescent="0.5">
      <c r="A19" s="116"/>
      <c r="B19" s="133" t="s">
        <v>158</v>
      </c>
      <c r="C19" s="133"/>
      <c r="D19" s="133"/>
      <c r="E19" s="133"/>
      <c r="F19" s="115" t="s">
        <v>161</v>
      </c>
      <c r="G19" s="115"/>
      <c r="H19" s="115"/>
      <c r="I19" s="115"/>
      <c r="J19" s="116"/>
      <c r="K19" s="116"/>
      <c r="L19" s="116"/>
      <c r="M19" s="116"/>
      <c r="N19" s="116"/>
      <c r="O19" s="116"/>
    </row>
    <row r="20" spans="1:15" x14ac:dyDescent="0.5">
      <c r="A20" s="199">
        <v>3</v>
      </c>
      <c r="B20" s="192" t="s">
        <v>210</v>
      </c>
      <c r="C20" s="193"/>
      <c r="D20" s="193"/>
      <c r="E20" s="194"/>
      <c r="F20" s="195" t="s">
        <v>212</v>
      </c>
      <c r="G20" s="196"/>
      <c r="H20" s="196"/>
      <c r="I20" s="197"/>
      <c r="J20" s="199">
        <v>10</v>
      </c>
      <c r="K20" s="199">
        <v>60</v>
      </c>
      <c r="L20" s="199">
        <v>70</v>
      </c>
      <c r="M20" s="199">
        <v>80</v>
      </c>
      <c r="N20" s="199">
        <v>90</v>
      </c>
      <c r="O20" s="199">
        <v>100</v>
      </c>
    </row>
    <row r="21" spans="1:15" x14ac:dyDescent="0.5">
      <c r="A21" s="109"/>
      <c r="B21" s="198" t="s">
        <v>211</v>
      </c>
      <c r="C21" s="104"/>
      <c r="D21" s="104"/>
      <c r="E21" s="105"/>
      <c r="F21" s="141" t="s">
        <v>213</v>
      </c>
      <c r="G21" s="142"/>
      <c r="H21" s="142"/>
      <c r="I21" s="143"/>
      <c r="J21" s="109"/>
      <c r="K21" s="109"/>
      <c r="L21" s="109"/>
      <c r="M21" s="109"/>
      <c r="N21" s="109"/>
      <c r="O21" s="109"/>
    </row>
    <row r="22" spans="1:15" x14ac:dyDescent="0.5">
      <c r="A22" s="127" t="s">
        <v>26</v>
      </c>
      <c r="B22" s="127"/>
      <c r="C22" s="127"/>
      <c r="D22" s="127"/>
      <c r="E22" s="127"/>
      <c r="F22" s="127"/>
      <c r="G22" s="127"/>
      <c r="H22" s="127"/>
      <c r="I22" s="127"/>
      <c r="J22" s="3">
        <f>SUM(J16:J20)</f>
        <v>70</v>
      </c>
      <c r="K22" s="9" t="s">
        <v>118</v>
      </c>
      <c r="L22" s="9" t="s">
        <v>118</v>
      </c>
      <c r="M22" s="9" t="s">
        <v>118</v>
      </c>
      <c r="N22" s="9" t="s">
        <v>118</v>
      </c>
      <c r="O22" s="9" t="s">
        <v>118</v>
      </c>
    </row>
    <row r="23" spans="1:15" x14ac:dyDescent="0.5">
      <c r="A23" s="106" t="s">
        <v>27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spans="1:15" x14ac:dyDescent="0.5">
      <c r="A24" s="11"/>
      <c r="B24" s="128" t="s">
        <v>29</v>
      </c>
      <c r="C24" s="129"/>
      <c r="D24" s="129"/>
      <c r="E24" s="129"/>
      <c r="F24" s="129"/>
      <c r="G24" s="129"/>
      <c r="H24" s="129"/>
      <c r="I24" s="129"/>
      <c r="J24" s="129"/>
      <c r="K24" s="130"/>
      <c r="L24" s="131"/>
      <c r="M24" s="132"/>
      <c r="N24" s="131"/>
      <c r="O24" s="132"/>
    </row>
    <row r="25" spans="1:15" x14ac:dyDescent="0.5">
      <c r="A25" s="49" t="s">
        <v>28</v>
      </c>
      <c r="B25" s="134" t="s">
        <v>119</v>
      </c>
      <c r="C25" s="135"/>
      <c r="D25" s="134" t="s">
        <v>122</v>
      </c>
      <c r="E25" s="135"/>
      <c r="F25" s="135"/>
      <c r="G25" s="135"/>
      <c r="H25" s="135"/>
      <c r="I25" s="136"/>
      <c r="J25" s="134" t="s">
        <v>33</v>
      </c>
      <c r="K25" s="136"/>
      <c r="L25" s="137" t="s">
        <v>186</v>
      </c>
      <c r="M25" s="138"/>
      <c r="N25" s="137" t="s">
        <v>30</v>
      </c>
      <c r="O25" s="138"/>
    </row>
    <row r="26" spans="1:15" x14ac:dyDescent="0.5">
      <c r="A26" s="49" t="s">
        <v>22</v>
      </c>
      <c r="B26" s="137" t="s">
        <v>120</v>
      </c>
      <c r="C26" s="139"/>
      <c r="D26" s="137" t="s">
        <v>123</v>
      </c>
      <c r="E26" s="139"/>
      <c r="F26" s="139"/>
      <c r="G26" s="139"/>
      <c r="H26" s="139"/>
      <c r="I26" s="138"/>
      <c r="J26" s="137" t="s">
        <v>34</v>
      </c>
      <c r="K26" s="138"/>
      <c r="L26" s="137" t="s">
        <v>16</v>
      </c>
      <c r="M26" s="138"/>
      <c r="N26" s="140" t="s">
        <v>31</v>
      </c>
      <c r="O26" s="138"/>
    </row>
    <row r="27" spans="1:15" x14ac:dyDescent="0.5">
      <c r="A27" s="50"/>
      <c r="B27" s="141" t="s">
        <v>121</v>
      </c>
      <c r="C27" s="142"/>
      <c r="D27" s="141" t="s">
        <v>36</v>
      </c>
      <c r="E27" s="142"/>
      <c r="F27" s="142"/>
      <c r="G27" s="142"/>
      <c r="H27" s="142"/>
      <c r="I27" s="143"/>
      <c r="J27" s="141" t="s">
        <v>35</v>
      </c>
      <c r="K27" s="143"/>
      <c r="L27" s="141" t="s">
        <v>32</v>
      </c>
      <c r="M27" s="143"/>
      <c r="N27" s="141">
        <v>5</v>
      </c>
      <c r="O27" s="143"/>
    </row>
    <row r="28" spans="1:15" x14ac:dyDescent="0.5">
      <c r="A28" s="110">
        <v>1</v>
      </c>
      <c r="B28" s="144">
        <v>100</v>
      </c>
      <c r="C28" s="145"/>
      <c r="D28" s="150" t="s">
        <v>216</v>
      </c>
      <c r="E28" s="151"/>
      <c r="F28" s="151"/>
      <c r="G28" s="151"/>
      <c r="H28" s="151"/>
      <c r="I28" s="152"/>
      <c r="J28" s="110">
        <v>5</v>
      </c>
      <c r="K28" s="110"/>
      <c r="L28" s="110">
        <v>4</v>
      </c>
      <c r="M28" s="110"/>
      <c r="N28" s="110">
        <f>SUM(J16*L28/5)</f>
        <v>24</v>
      </c>
      <c r="O28" s="110"/>
    </row>
    <row r="29" spans="1:15" x14ac:dyDescent="0.5">
      <c r="A29" s="110"/>
      <c r="B29" s="146"/>
      <c r="C29" s="147"/>
      <c r="D29" s="154" t="s">
        <v>217</v>
      </c>
      <c r="E29" s="155"/>
      <c r="F29" s="155"/>
      <c r="G29" s="155"/>
      <c r="H29" s="155"/>
      <c r="I29" s="156"/>
      <c r="J29" s="110"/>
      <c r="K29" s="110"/>
      <c r="L29" s="110"/>
      <c r="M29" s="110"/>
      <c r="N29" s="110"/>
      <c r="O29" s="110"/>
    </row>
    <row r="30" spans="1:15" x14ac:dyDescent="0.5">
      <c r="A30" s="110"/>
      <c r="B30" s="146"/>
      <c r="C30" s="147"/>
      <c r="D30" s="154" t="s">
        <v>163</v>
      </c>
      <c r="E30" s="155"/>
      <c r="F30" s="155"/>
      <c r="G30" s="155"/>
      <c r="H30" s="155"/>
      <c r="I30" s="156"/>
      <c r="J30" s="110"/>
      <c r="K30" s="110"/>
      <c r="L30" s="110"/>
      <c r="M30" s="110"/>
      <c r="N30" s="110"/>
      <c r="O30" s="110"/>
    </row>
    <row r="31" spans="1:15" x14ac:dyDescent="0.5">
      <c r="A31" s="110"/>
      <c r="B31" s="148"/>
      <c r="C31" s="149"/>
      <c r="D31" s="157" t="s">
        <v>164</v>
      </c>
      <c r="E31" s="158"/>
      <c r="F31" s="158"/>
      <c r="G31" s="158"/>
      <c r="H31" s="158"/>
      <c r="I31" s="159"/>
      <c r="J31" s="110"/>
      <c r="K31" s="110"/>
      <c r="L31" s="110"/>
      <c r="M31" s="110"/>
      <c r="N31" s="110"/>
      <c r="O31" s="110"/>
    </row>
    <row r="32" spans="1:15" x14ac:dyDescent="0.5">
      <c r="A32" s="110">
        <v>2</v>
      </c>
      <c r="B32" s="144">
        <v>90</v>
      </c>
      <c r="C32" s="145"/>
      <c r="D32" s="150" t="s">
        <v>166</v>
      </c>
      <c r="E32" s="151"/>
      <c r="F32" s="151"/>
      <c r="G32" s="151"/>
      <c r="H32" s="151"/>
      <c r="I32" s="152"/>
      <c r="J32" s="110">
        <v>5</v>
      </c>
      <c r="K32" s="110"/>
      <c r="L32" s="110">
        <v>4</v>
      </c>
      <c r="M32" s="110"/>
      <c r="N32" s="110">
        <f>SUM(J18*L32/5)</f>
        <v>24</v>
      </c>
      <c r="O32" s="110"/>
    </row>
    <row r="33" spans="1:15" x14ac:dyDescent="0.5">
      <c r="A33" s="110"/>
      <c r="B33" s="146"/>
      <c r="C33" s="147"/>
      <c r="D33" s="154" t="s">
        <v>167</v>
      </c>
      <c r="E33" s="155"/>
      <c r="F33" s="155"/>
      <c r="G33" s="155"/>
      <c r="H33" s="155"/>
      <c r="I33" s="156"/>
      <c r="J33" s="110"/>
      <c r="K33" s="110"/>
      <c r="L33" s="110"/>
      <c r="M33" s="110"/>
      <c r="N33" s="110"/>
      <c r="O33" s="110"/>
    </row>
    <row r="34" spans="1:15" x14ac:dyDescent="0.5">
      <c r="A34" s="110"/>
      <c r="B34" s="146"/>
      <c r="C34" s="147"/>
      <c r="D34" s="154" t="s">
        <v>168</v>
      </c>
      <c r="E34" s="155"/>
      <c r="F34" s="155"/>
      <c r="G34" s="155"/>
      <c r="H34" s="155"/>
      <c r="I34" s="156"/>
      <c r="J34" s="110"/>
      <c r="K34" s="110"/>
      <c r="L34" s="110"/>
      <c r="M34" s="110"/>
      <c r="N34" s="110"/>
      <c r="O34" s="110"/>
    </row>
    <row r="35" spans="1:15" x14ac:dyDescent="0.5">
      <c r="A35" s="110"/>
      <c r="B35" s="148"/>
      <c r="C35" s="149"/>
      <c r="D35" s="148"/>
      <c r="E35" s="161"/>
      <c r="F35" s="161"/>
      <c r="G35" s="161"/>
      <c r="H35" s="161"/>
      <c r="I35" s="149"/>
      <c r="J35" s="110"/>
      <c r="K35" s="110"/>
      <c r="L35" s="110"/>
      <c r="M35" s="110"/>
      <c r="N35" s="110"/>
      <c r="O35" s="110"/>
    </row>
    <row r="36" spans="1:15" x14ac:dyDescent="0.5">
      <c r="A36" s="110">
        <v>3</v>
      </c>
      <c r="B36" s="144">
        <v>80</v>
      </c>
      <c r="C36" s="145"/>
      <c r="D36" s="144"/>
      <c r="E36" s="153"/>
      <c r="F36" s="153"/>
      <c r="G36" s="153"/>
      <c r="H36" s="153"/>
      <c r="I36" s="145"/>
      <c r="J36" s="110">
        <v>3</v>
      </c>
      <c r="K36" s="110"/>
      <c r="L36" s="110">
        <v>3</v>
      </c>
      <c r="M36" s="110"/>
      <c r="N36" s="110">
        <f>SUM(J20*L36/5)</f>
        <v>6</v>
      </c>
      <c r="O36" s="110"/>
    </row>
    <row r="37" spans="1:15" x14ac:dyDescent="0.5">
      <c r="A37" s="110"/>
      <c r="B37" s="146"/>
      <c r="C37" s="147"/>
      <c r="D37" s="146"/>
      <c r="E37" s="160"/>
      <c r="F37" s="160"/>
      <c r="G37" s="160"/>
      <c r="H37" s="160"/>
      <c r="I37" s="147"/>
      <c r="J37" s="110"/>
      <c r="K37" s="110"/>
      <c r="L37" s="110"/>
      <c r="M37" s="110"/>
      <c r="N37" s="110"/>
      <c r="O37" s="110"/>
    </row>
    <row r="38" spans="1:15" x14ac:dyDescent="0.5">
      <c r="A38" s="110"/>
      <c r="B38" s="146"/>
      <c r="C38" s="147"/>
      <c r="D38" s="146"/>
      <c r="E38" s="160"/>
      <c r="F38" s="160"/>
      <c r="G38" s="160"/>
      <c r="H38" s="160"/>
      <c r="I38" s="147"/>
      <c r="J38" s="110"/>
      <c r="K38" s="110"/>
      <c r="L38" s="110"/>
      <c r="M38" s="110"/>
      <c r="N38" s="110"/>
      <c r="O38" s="110"/>
    </row>
    <row r="39" spans="1:15" x14ac:dyDescent="0.5">
      <c r="A39" s="110"/>
      <c r="B39" s="148"/>
      <c r="C39" s="149"/>
      <c r="D39" s="148"/>
      <c r="E39" s="161"/>
      <c r="F39" s="161"/>
      <c r="G39" s="161"/>
      <c r="H39" s="161"/>
      <c r="I39" s="149"/>
      <c r="J39" s="110"/>
      <c r="K39" s="110"/>
      <c r="L39" s="110"/>
      <c r="M39" s="110"/>
      <c r="N39" s="110"/>
      <c r="O39" s="110"/>
    </row>
    <row r="40" spans="1:15" x14ac:dyDescent="0.5">
      <c r="A40" s="127" t="s">
        <v>26</v>
      </c>
      <c r="B40" s="127"/>
      <c r="C40" s="127"/>
      <c r="D40" s="127"/>
      <c r="E40" s="127"/>
      <c r="F40" s="127"/>
      <c r="G40" s="127"/>
      <c r="H40" s="127"/>
      <c r="I40" s="127"/>
      <c r="J40" s="162" t="s">
        <v>118</v>
      </c>
      <c r="K40" s="162"/>
      <c r="L40" s="162" t="s">
        <v>118</v>
      </c>
      <c r="M40" s="162"/>
      <c r="N40" s="127">
        <f>SUM(N28:O39)</f>
        <v>54</v>
      </c>
      <c r="O40" s="127"/>
    </row>
    <row r="42" spans="1:15" x14ac:dyDescent="0.5">
      <c r="A42" s="1" t="s">
        <v>37</v>
      </c>
    </row>
    <row r="44" spans="1:15" x14ac:dyDescent="0.5">
      <c r="A44" s="107" t="s">
        <v>38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 x14ac:dyDescent="0.5">
      <c r="A45" s="12"/>
      <c r="B45" s="13"/>
      <c r="C45" s="13"/>
      <c r="D45" s="14"/>
      <c r="E45" s="48"/>
      <c r="F45" s="134" t="s">
        <v>127</v>
      </c>
      <c r="G45" s="136"/>
      <c r="H45" s="163" t="s">
        <v>43</v>
      </c>
      <c r="I45" s="164"/>
      <c r="J45" s="164"/>
      <c r="K45" s="164"/>
      <c r="L45" s="165"/>
      <c r="M45" s="48" t="s">
        <v>41</v>
      </c>
      <c r="N45" s="134" t="s">
        <v>39</v>
      </c>
      <c r="O45" s="136"/>
    </row>
    <row r="46" spans="1:15" x14ac:dyDescent="0.5">
      <c r="A46" s="15"/>
      <c r="B46" s="16"/>
      <c r="C46" s="16"/>
      <c r="D46" s="17"/>
      <c r="E46" s="49" t="s">
        <v>20</v>
      </c>
      <c r="F46" s="137" t="s">
        <v>129</v>
      </c>
      <c r="G46" s="138"/>
      <c r="H46" s="128" t="s">
        <v>29</v>
      </c>
      <c r="I46" s="129"/>
      <c r="J46" s="129"/>
      <c r="K46" s="130"/>
      <c r="L46" s="20" t="s">
        <v>131</v>
      </c>
      <c r="M46" s="49" t="s">
        <v>42</v>
      </c>
      <c r="N46" s="137"/>
      <c r="O46" s="138"/>
    </row>
    <row r="47" spans="1:15" x14ac:dyDescent="0.5">
      <c r="A47" s="137" t="s">
        <v>48</v>
      </c>
      <c r="B47" s="139"/>
      <c r="C47" s="139"/>
      <c r="D47" s="138"/>
      <c r="E47" s="49" t="s">
        <v>21</v>
      </c>
      <c r="F47" s="137" t="s">
        <v>130</v>
      </c>
      <c r="G47" s="138"/>
      <c r="H47" s="134" t="s">
        <v>122</v>
      </c>
      <c r="I47" s="135"/>
      <c r="J47" s="136"/>
      <c r="K47" s="48" t="s">
        <v>46</v>
      </c>
      <c r="L47" s="21" t="s">
        <v>132</v>
      </c>
      <c r="M47" s="49" t="s">
        <v>124</v>
      </c>
      <c r="N47" s="140" t="s">
        <v>40</v>
      </c>
      <c r="O47" s="138"/>
    </row>
    <row r="48" spans="1:15" x14ac:dyDescent="0.5">
      <c r="A48" s="137"/>
      <c r="B48" s="139"/>
      <c r="C48" s="139"/>
      <c r="D48" s="138"/>
      <c r="E48" s="49"/>
      <c r="F48" s="137" t="s">
        <v>128</v>
      </c>
      <c r="G48" s="138"/>
      <c r="H48" s="137" t="s">
        <v>123</v>
      </c>
      <c r="I48" s="139"/>
      <c r="J48" s="138"/>
      <c r="K48" s="49" t="s">
        <v>47</v>
      </c>
      <c r="L48" s="22" t="s">
        <v>16</v>
      </c>
      <c r="M48" s="49" t="s">
        <v>125</v>
      </c>
      <c r="N48" s="137">
        <v>5</v>
      </c>
      <c r="O48" s="138"/>
    </row>
    <row r="49" spans="1:15" x14ac:dyDescent="0.5">
      <c r="A49" s="141" t="s">
        <v>126</v>
      </c>
      <c r="B49" s="142"/>
      <c r="C49" s="142"/>
      <c r="D49" s="143"/>
      <c r="E49" s="50" t="s">
        <v>25</v>
      </c>
      <c r="F49" s="141" t="s">
        <v>24</v>
      </c>
      <c r="G49" s="143"/>
      <c r="H49" s="141" t="s">
        <v>23</v>
      </c>
      <c r="I49" s="142"/>
      <c r="J49" s="143"/>
      <c r="K49" s="50" t="s">
        <v>44</v>
      </c>
      <c r="L49" s="23" t="s">
        <v>45</v>
      </c>
      <c r="M49" s="50" t="s">
        <v>35</v>
      </c>
      <c r="N49" s="18"/>
      <c r="O49" s="19"/>
    </row>
    <row r="50" spans="1:15" x14ac:dyDescent="0.5">
      <c r="A50" s="166" t="s">
        <v>133</v>
      </c>
      <c r="B50" s="167"/>
      <c r="C50" s="167"/>
      <c r="D50" s="168"/>
      <c r="E50" s="24"/>
      <c r="F50" s="25"/>
      <c r="G50" s="26"/>
      <c r="H50" s="25"/>
      <c r="I50" s="27"/>
      <c r="J50" s="26"/>
      <c r="K50" s="24"/>
      <c r="L50" s="28"/>
      <c r="M50" s="24"/>
      <c r="N50" s="29"/>
      <c r="O50" s="30"/>
    </row>
    <row r="51" spans="1:15" x14ac:dyDescent="0.5">
      <c r="A51" s="34" t="s">
        <v>49</v>
      </c>
      <c r="B51" s="35"/>
      <c r="C51" s="35"/>
      <c r="D51" s="36"/>
      <c r="E51" s="43">
        <v>4</v>
      </c>
      <c r="F51" s="169">
        <v>2</v>
      </c>
      <c r="G51" s="169"/>
      <c r="H51" s="169" t="s">
        <v>174</v>
      </c>
      <c r="I51" s="169"/>
      <c r="J51" s="169"/>
      <c r="K51" s="43">
        <v>3</v>
      </c>
      <c r="L51" s="43">
        <v>3</v>
      </c>
      <c r="M51" s="43">
        <v>5</v>
      </c>
      <c r="N51" s="170">
        <f>SUM(E51*M51/5)</f>
        <v>4</v>
      </c>
      <c r="O51" s="171"/>
    </row>
    <row r="52" spans="1:15" x14ac:dyDescent="0.5">
      <c r="A52" s="37" t="s">
        <v>50</v>
      </c>
      <c r="B52" s="38"/>
      <c r="C52" s="38"/>
      <c r="D52" s="39"/>
      <c r="E52" s="44">
        <v>4</v>
      </c>
      <c r="F52" s="172">
        <v>1</v>
      </c>
      <c r="G52" s="172"/>
      <c r="H52" s="172" t="s">
        <v>174</v>
      </c>
      <c r="I52" s="172"/>
      <c r="J52" s="172"/>
      <c r="K52" s="44">
        <v>3</v>
      </c>
      <c r="L52" s="44">
        <v>3</v>
      </c>
      <c r="M52" s="44">
        <v>5</v>
      </c>
      <c r="N52" s="173">
        <f>SUM(E52*M52/5)</f>
        <v>4</v>
      </c>
      <c r="O52" s="174"/>
    </row>
    <row r="53" spans="1:15" x14ac:dyDescent="0.5">
      <c r="A53" s="37" t="s">
        <v>51</v>
      </c>
      <c r="B53" s="38"/>
      <c r="C53" s="38"/>
      <c r="D53" s="39"/>
      <c r="E53" s="44">
        <v>4</v>
      </c>
      <c r="F53" s="172">
        <v>1</v>
      </c>
      <c r="G53" s="172"/>
      <c r="H53" s="172" t="s">
        <v>174</v>
      </c>
      <c r="I53" s="172"/>
      <c r="J53" s="172"/>
      <c r="K53" s="44">
        <v>3</v>
      </c>
      <c r="L53" s="44">
        <v>3</v>
      </c>
      <c r="M53" s="44">
        <v>5</v>
      </c>
      <c r="N53" s="173">
        <f>SUM(E53*M53/5)</f>
        <v>4</v>
      </c>
      <c r="O53" s="174"/>
    </row>
    <row r="54" spans="1:15" x14ac:dyDescent="0.5">
      <c r="A54" s="37" t="s">
        <v>52</v>
      </c>
      <c r="B54" s="38"/>
      <c r="C54" s="38"/>
      <c r="D54" s="39"/>
      <c r="E54" s="44">
        <v>3</v>
      </c>
      <c r="F54" s="172">
        <v>1</v>
      </c>
      <c r="G54" s="172"/>
      <c r="H54" s="172" t="s">
        <v>174</v>
      </c>
      <c r="I54" s="172"/>
      <c r="J54" s="172"/>
      <c r="K54" s="44">
        <v>3</v>
      </c>
      <c r="L54" s="44">
        <v>3</v>
      </c>
      <c r="M54" s="44">
        <v>5</v>
      </c>
      <c r="N54" s="173">
        <f>SUM(E54*M54/5)</f>
        <v>3</v>
      </c>
      <c r="O54" s="174"/>
    </row>
    <row r="55" spans="1:15" x14ac:dyDescent="0.5">
      <c r="A55" s="40" t="s">
        <v>53</v>
      </c>
      <c r="B55" s="41"/>
      <c r="C55" s="41"/>
      <c r="D55" s="42"/>
      <c r="E55" s="45">
        <v>3</v>
      </c>
      <c r="F55" s="175">
        <v>1</v>
      </c>
      <c r="G55" s="175"/>
      <c r="H55" s="175" t="s">
        <v>174</v>
      </c>
      <c r="I55" s="175"/>
      <c r="J55" s="175"/>
      <c r="K55" s="45">
        <v>3</v>
      </c>
      <c r="L55" s="45">
        <v>3</v>
      </c>
      <c r="M55" s="45">
        <v>5</v>
      </c>
      <c r="N55" s="124">
        <f>SUM(E55*M55/5)</f>
        <v>3</v>
      </c>
      <c r="O55" s="126"/>
    </row>
    <row r="56" spans="1:15" x14ac:dyDescent="0.5">
      <c r="A56" s="31" t="s">
        <v>190</v>
      </c>
      <c r="B56" s="32"/>
      <c r="C56" s="32"/>
      <c r="D56" s="33"/>
      <c r="E56" s="9"/>
      <c r="F56" s="162"/>
      <c r="G56" s="162"/>
      <c r="H56" s="162"/>
      <c r="I56" s="162"/>
      <c r="J56" s="162"/>
      <c r="K56" s="9"/>
      <c r="L56" s="9"/>
      <c r="M56" s="9"/>
      <c r="N56" s="176"/>
      <c r="O56" s="177"/>
    </row>
    <row r="57" spans="1:15" x14ac:dyDescent="0.5">
      <c r="A57" s="96" t="s">
        <v>181</v>
      </c>
      <c r="B57" s="35"/>
      <c r="C57" s="35"/>
      <c r="D57" s="36"/>
      <c r="E57" s="43">
        <v>4</v>
      </c>
      <c r="F57" s="169">
        <v>1</v>
      </c>
      <c r="G57" s="169"/>
      <c r="H57" s="169" t="s">
        <v>174</v>
      </c>
      <c r="I57" s="169"/>
      <c r="J57" s="169"/>
      <c r="K57" s="43">
        <v>3</v>
      </c>
      <c r="L57" s="43">
        <v>3</v>
      </c>
      <c r="M57" s="43">
        <v>5</v>
      </c>
      <c r="N57" s="170">
        <f>SUM(E57*M57/5)</f>
        <v>4</v>
      </c>
      <c r="O57" s="171"/>
    </row>
    <row r="58" spans="1:15" x14ac:dyDescent="0.5">
      <c r="A58" s="93" t="s">
        <v>182</v>
      </c>
      <c r="B58" s="94"/>
      <c r="C58" s="94"/>
      <c r="D58" s="95"/>
      <c r="E58" s="44">
        <v>4</v>
      </c>
      <c r="F58" s="172">
        <v>1</v>
      </c>
      <c r="G58" s="172"/>
      <c r="H58" s="172" t="s">
        <v>174</v>
      </c>
      <c r="I58" s="172"/>
      <c r="J58" s="172"/>
      <c r="K58" s="44">
        <v>3</v>
      </c>
      <c r="L58" s="44">
        <v>3</v>
      </c>
      <c r="M58" s="44">
        <v>5</v>
      </c>
      <c r="N58" s="173">
        <f>SUM(E58*M58/5)</f>
        <v>4</v>
      </c>
      <c r="O58" s="174"/>
    </row>
    <row r="59" spans="1:15" x14ac:dyDescent="0.5">
      <c r="A59" s="62" t="s">
        <v>218</v>
      </c>
      <c r="B59" s="38"/>
      <c r="C59" s="38"/>
      <c r="D59" s="39"/>
      <c r="E59" s="44">
        <v>4</v>
      </c>
      <c r="F59" s="172">
        <v>1</v>
      </c>
      <c r="G59" s="172"/>
      <c r="H59" s="172" t="s">
        <v>174</v>
      </c>
      <c r="I59" s="172"/>
      <c r="J59" s="172"/>
      <c r="K59" s="44">
        <v>1</v>
      </c>
      <c r="L59" s="44">
        <v>2</v>
      </c>
      <c r="M59" s="44">
        <v>5</v>
      </c>
      <c r="N59" s="173">
        <f>SUM(E59*M59/5)</f>
        <v>4</v>
      </c>
      <c r="O59" s="174"/>
    </row>
    <row r="60" spans="1:15" x14ac:dyDescent="0.5">
      <c r="A60" s="61"/>
      <c r="B60" s="41"/>
      <c r="C60" s="41"/>
      <c r="D60" s="42"/>
      <c r="E60" s="45"/>
      <c r="F60" s="175"/>
      <c r="G60" s="175"/>
      <c r="H60" s="175"/>
      <c r="I60" s="175"/>
      <c r="J60" s="175"/>
      <c r="K60" s="45"/>
      <c r="L60" s="45"/>
      <c r="M60" s="45"/>
      <c r="N60" s="124"/>
      <c r="O60" s="126"/>
    </row>
    <row r="61" spans="1:15" x14ac:dyDescent="0.5">
      <c r="A61" s="128" t="s">
        <v>26</v>
      </c>
      <c r="B61" s="129"/>
      <c r="C61" s="129"/>
      <c r="D61" s="130"/>
      <c r="E61" s="3">
        <f>SUM(E51:E60)</f>
        <v>30</v>
      </c>
      <c r="F61" s="162" t="s">
        <v>118</v>
      </c>
      <c r="G61" s="162"/>
      <c r="H61" s="176" t="s">
        <v>118</v>
      </c>
      <c r="I61" s="179"/>
      <c r="J61" s="177"/>
      <c r="K61" s="9" t="s">
        <v>118</v>
      </c>
      <c r="L61" s="9" t="s">
        <v>118</v>
      </c>
      <c r="M61" s="9" t="s">
        <v>118</v>
      </c>
      <c r="N61" s="128">
        <f>SUM(N51:O60)</f>
        <v>30</v>
      </c>
      <c r="O61" s="130"/>
    </row>
    <row r="62" spans="1:15" x14ac:dyDescent="0.5">
      <c r="H62" s="2"/>
      <c r="I62" s="2"/>
      <c r="J62" s="2"/>
      <c r="K62" s="2"/>
      <c r="L62" s="2"/>
      <c r="M62" s="2"/>
    </row>
    <row r="65" spans="1:15" x14ac:dyDescent="0.5">
      <c r="A65" s="180" t="s">
        <v>55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2"/>
    </row>
    <row r="66" spans="1:15" x14ac:dyDescent="0.5">
      <c r="A66" s="1" t="s">
        <v>56</v>
      </c>
      <c r="G66" s="178" t="str">
        <f>H6</f>
        <v>นางสาวกัลยา  ชูสังข์</v>
      </c>
      <c r="H66" s="178"/>
      <c r="I66" s="178"/>
      <c r="J66" s="178"/>
      <c r="K66" s="2" t="s">
        <v>9</v>
      </c>
      <c r="L66" s="178" t="str">
        <f>L6</f>
        <v>นักทรัพยากรบุคคล</v>
      </c>
      <c r="M66" s="178"/>
      <c r="N66" s="178"/>
      <c r="O66" s="178"/>
    </row>
    <row r="67" spans="1:15" x14ac:dyDescent="0.5">
      <c r="A67" s="1" t="s">
        <v>57</v>
      </c>
      <c r="E67" s="178" t="str">
        <f>H10</f>
        <v>นางอาทิตยา  ชูเมือง</v>
      </c>
      <c r="F67" s="178"/>
      <c r="G67" s="178"/>
      <c r="H67" s="178"/>
      <c r="I67" s="178"/>
      <c r="J67" s="178"/>
      <c r="K67" s="2" t="s">
        <v>9</v>
      </c>
      <c r="L67" s="178" t="str">
        <f>L10</f>
        <v>นวก.ศึกษา รักษาราชการแทน หน.สป.</v>
      </c>
      <c r="M67" s="178"/>
      <c r="N67" s="178"/>
      <c r="O67" s="178"/>
    </row>
    <row r="68" spans="1:15" x14ac:dyDescent="0.5">
      <c r="A68" s="1" t="s">
        <v>58</v>
      </c>
    </row>
    <row r="69" spans="1:15" x14ac:dyDescent="0.5">
      <c r="A69" s="1" t="s">
        <v>59</v>
      </c>
    </row>
    <row r="70" spans="1:15" x14ac:dyDescent="0.5">
      <c r="A70" s="1" t="s">
        <v>60</v>
      </c>
    </row>
    <row r="71" spans="1:15" x14ac:dyDescent="0.5">
      <c r="A71" s="1" t="s">
        <v>61</v>
      </c>
    </row>
    <row r="72" spans="1:15" x14ac:dyDescent="0.5">
      <c r="A72" s="1" t="s">
        <v>62</v>
      </c>
    </row>
    <row r="74" spans="1:15" x14ac:dyDescent="0.5">
      <c r="A74" s="101" t="s">
        <v>63</v>
      </c>
      <c r="B74" s="101"/>
      <c r="C74" s="101"/>
      <c r="D74" s="101"/>
      <c r="E74" s="101"/>
      <c r="F74" s="101"/>
      <c r="G74" s="101"/>
      <c r="J74" s="101" t="s">
        <v>175</v>
      </c>
      <c r="K74" s="101"/>
      <c r="L74" s="101"/>
      <c r="M74" s="101"/>
      <c r="N74" s="101"/>
    </row>
    <row r="75" spans="1:15" x14ac:dyDescent="0.5">
      <c r="A75" s="47" t="s">
        <v>64</v>
      </c>
      <c r="B75" s="101" t="str">
        <f>H6</f>
        <v>นางสาวกัลยา  ชูสังข์</v>
      </c>
      <c r="C75" s="101"/>
      <c r="D75" s="101"/>
      <c r="E75" s="101"/>
      <c r="F75" s="1" t="s">
        <v>65</v>
      </c>
      <c r="I75" s="47" t="s">
        <v>64</v>
      </c>
      <c r="J75" s="101" t="str">
        <f>H10</f>
        <v>นางอาทิตยา  ชูเมือง</v>
      </c>
      <c r="K75" s="101"/>
      <c r="L75" s="101"/>
      <c r="M75" s="101"/>
      <c r="N75" s="1" t="s">
        <v>65</v>
      </c>
    </row>
    <row r="76" spans="1:15" x14ac:dyDescent="0.5">
      <c r="A76" s="1" t="s">
        <v>9</v>
      </c>
      <c r="B76" s="178" t="str">
        <f>L6</f>
        <v>นักทรัพยากรบุคคล</v>
      </c>
      <c r="C76" s="178"/>
      <c r="D76" s="178"/>
      <c r="E76" s="178"/>
      <c r="F76" s="178"/>
      <c r="I76" s="1" t="s">
        <v>9</v>
      </c>
      <c r="J76" s="8" t="str">
        <f>L10</f>
        <v>นวก.ศึกษา รักษาราชการแทน หน.สป.</v>
      </c>
      <c r="K76" s="8"/>
      <c r="L76" s="8"/>
      <c r="M76" s="8"/>
      <c r="N76" s="8"/>
    </row>
    <row r="77" spans="1:15" x14ac:dyDescent="0.5">
      <c r="A77" s="1" t="s">
        <v>134</v>
      </c>
      <c r="I77" s="1" t="s">
        <v>135</v>
      </c>
    </row>
    <row r="79" spans="1:15" x14ac:dyDescent="0.5">
      <c r="A79" s="180" t="s">
        <v>66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2"/>
    </row>
    <row r="80" spans="1:15" x14ac:dyDescent="0.5">
      <c r="A80" s="46" t="s">
        <v>67</v>
      </c>
    </row>
    <row r="81" spans="1:15" x14ac:dyDescent="0.5">
      <c r="B81" s="1" t="s">
        <v>68</v>
      </c>
    </row>
    <row r="82" spans="1:15" x14ac:dyDescent="0.5">
      <c r="A82" s="101" t="s">
        <v>137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</row>
    <row r="83" spans="1:15" x14ac:dyDescent="0.5">
      <c r="E83" s="47" t="s">
        <v>64</v>
      </c>
      <c r="F83" s="101" t="str">
        <f>B75</f>
        <v>นางสาวกัลยา  ชูสังข์</v>
      </c>
      <c r="G83" s="101"/>
      <c r="H83" s="101"/>
      <c r="I83" s="101"/>
      <c r="J83" s="1" t="s">
        <v>65</v>
      </c>
    </row>
    <row r="84" spans="1:15" x14ac:dyDescent="0.5">
      <c r="A84" s="183" t="s">
        <v>209</v>
      </c>
      <c r="B84" s="183"/>
      <c r="C84" s="183"/>
      <c r="D84" s="183"/>
      <c r="E84" s="183"/>
      <c r="F84" s="178" t="str">
        <f>B76</f>
        <v>นักทรัพยากรบุคคล</v>
      </c>
      <c r="G84" s="178"/>
      <c r="H84" s="178"/>
      <c r="I84" s="178"/>
      <c r="J84" s="178"/>
    </row>
    <row r="85" spans="1:15" x14ac:dyDescent="0.5">
      <c r="E85" s="1" t="s">
        <v>136</v>
      </c>
    </row>
    <row r="86" spans="1:15" x14ac:dyDescent="0.5">
      <c r="A86" s="53" t="s">
        <v>69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</row>
    <row r="87" spans="1:15" x14ac:dyDescent="0.5">
      <c r="A87" s="110" t="s">
        <v>70</v>
      </c>
      <c r="B87" s="110"/>
      <c r="C87" s="110"/>
      <c r="D87" s="110"/>
      <c r="E87" s="134" t="s">
        <v>73</v>
      </c>
      <c r="F87" s="136"/>
      <c r="G87" s="134" t="s">
        <v>33</v>
      </c>
      <c r="H87" s="136"/>
      <c r="I87" s="110" t="s">
        <v>75</v>
      </c>
      <c r="J87" s="110"/>
      <c r="K87" s="110"/>
      <c r="L87" s="110"/>
      <c r="M87" s="110"/>
      <c r="N87" s="110"/>
      <c r="O87" s="110"/>
    </row>
    <row r="88" spans="1:15" x14ac:dyDescent="0.5">
      <c r="A88" s="110"/>
      <c r="B88" s="110"/>
      <c r="C88" s="110"/>
      <c r="D88" s="110"/>
      <c r="E88" s="141" t="s">
        <v>74</v>
      </c>
      <c r="F88" s="143"/>
      <c r="G88" s="141" t="s">
        <v>74</v>
      </c>
      <c r="H88" s="143"/>
      <c r="I88" s="110"/>
      <c r="J88" s="110"/>
      <c r="K88" s="110"/>
      <c r="L88" s="110"/>
      <c r="M88" s="110"/>
      <c r="N88" s="110"/>
      <c r="O88" s="110"/>
    </row>
    <row r="89" spans="1:15" x14ac:dyDescent="0.5">
      <c r="A89" s="186" t="s">
        <v>71</v>
      </c>
      <c r="B89" s="186"/>
      <c r="C89" s="186"/>
      <c r="D89" s="186"/>
      <c r="E89" s="110">
        <f>J22</f>
        <v>70</v>
      </c>
      <c r="F89" s="110"/>
      <c r="G89" s="110">
        <f>N40</f>
        <v>54</v>
      </c>
      <c r="H89" s="110"/>
      <c r="I89" s="12"/>
      <c r="J89" s="13" t="s">
        <v>76</v>
      </c>
      <c r="K89" s="13"/>
      <c r="L89" s="13" t="s">
        <v>80</v>
      </c>
      <c r="M89" s="13"/>
      <c r="N89" s="13"/>
      <c r="O89" s="14"/>
    </row>
    <row r="90" spans="1:15" x14ac:dyDescent="0.5">
      <c r="A90" s="186"/>
      <c r="B90" s="186"/>
      <c r="C90" s="186"/>
      <c r="D90" s="186"/>
      <c r="E90" s="110"/>
      <c r="F90" s="110"/>
      <c r="G90" s="110"/>
      <c r="H90" s="110"/>
      <c r="I90" s="15"/>
      <c r="J90" s="16" t="s">
        <v>77</v>
      </c>
      <c r="K90" s="16"/>
      <c r="L90" s="16" t="s">
        <v>81</v>
      </c>
      <c r="M90" s="16"/>
      <c r="N90" s="16"/>
      <c r="O90" s="17"/>
    </row>
    <row r="91" spans="1:15" x14ac:dyDescent="0.5">
      <c r="A91" s="186" t="s">
        <v>72</v>
      </c>
      <c r="B91" s="186"/>
      <c r="C91" s="186"/>
      <c r="D91" s="186"/>
      <c r="E91" s="110">
        <f>E61</f>
        <v>30</v>
      </c>
      <c r="F91" s="110"/>
      <c r="G91" s="110">
        <f>N61</f>
        <v>30</v>
      </c>
      <c r="H91" s="110"/>
      <c r="I91" s="15"/>
      <c r="J91" s="16" t="s">
        <v>78</v>
      </c>
      <c r="K91" s="16"/>
      <c r="L91" s="16" t="s">
        <v>82</v>
      </c>
      <c r="M91" s="16"/>
      <c r="N91" s="16"/>
      <c r="O91" s="17"/>
    </row>
    <row r="92" spans="1:15" x14ac:dyDescent="0.5">
      <c r="A92" s="186"/>
      <c r="B92" s="186"/>
      <c r="C92" s="186"/>
      <c r="D92" s="186"/>
      <c r="E92" s="110"/>
      <c r="F92" s="110"/>
      <c r="G92" s="110"/>
      <c r="H92" s="110"/>
      <c r="I92" s="15"/>
      <c r="J92" s="16" t="s">
        <v>197</v>
      </c>
      <c r="K92" s="16"/>
      <c r="L92" s="16" t="s">
        <v>83</v>
      </c>
      <c r="M92" s="16"/>
      <c r="N92" s="16"/>
      <c r="O92" s="17"/>
    </row>
    <row r="93" spans="1:15" x14ac:dyDescent="0.5">
      <c r="A93" s="110" t="s">
        <v>26</v>
      </c>
      <c r="B93" s="110"/>
      <c r="C93" s="110"/>
      <c r="D93" s="110"/>
      <c r="E93" s="110">
        <f>SUM(E89:F92)</f>
        <v>100</v>
      </c>
      <c r="F93" s="110"/>
      <c r="G93" s="110">
        <f>SUM(G89:H92)</f>
        <v>84</v>
      </c>
      <c r="H93" s="110"/>
      <c r="I93" s="18"/>
      <c r="J93" s="7" t="s">
        <v>79</v>
      </c>
      <c r="K93" s="7"/>
      <c r="L93" s="7" t="s">
        <v>84</v>
      </c>
      <c r="M93" s="7"/>
      <c r="N93" s="7"/>
      <c r="O93" s="19"/>
    </row>
    <row r="94" spans="1:15" x14ac:dyDescent="0.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/>
    </row>
    <row r="95" spans="1:15" x14ac:dyDescent="0.5">
      <c r="A95" s="137" t="s">
        <v>138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8"/>
    </row>
    <row r="96" spans="1:15" x14ac:dyDescent="0.5">
      <c r="A96" s="15"/>
      <c r="B96" s="16"/>
      <c r="C96" s="16"/>
      <c r="D96" s="16"/>
      <c r="E96" s="51"/>
      <c r="F96" s="51" t="s">
        <v>64</v>
      </c>
      <c r="G96" s="139" t="str">
        <f>J75</f>
        <v>นางอาทิตยา  ชูเมือง</v>
      </c>
      <c r="H96" s="139"/>
      <c r="I96" s="139"/>
      <c r="J96" s="139"/>
      <c r="K96" s="16" t="s">
        <v>65</v>
      </c>
      <c r="L96" s="16"/>
      <c r="M96" s="16"/>
      <c r="N96" s="16"/>
      <c r="O96" s="17"/>
    </row>
    <row r="97" spans="1:15" x14ac:dyDescent="0.5">
      <c r="A97" s="15"/>
      <c r="B97" s="16"/>
      <c r="C97" s="16"/>
      <c r="D97" s="16"/>
      <c r="E97" s="184" t="s">
        <v>9</v>
      </c>
      <c r="F97" s="184"/>
      <c r="G97" s="185" t="str">
        <f>J76</f>
        <v>นวก.ศึกษา รักษาราชการแทน หน.สป.</v>
      </c>
      <c r="H97" s="185"/>
      <c r="I97" s="185"/>
      <c r="J97" s="185"/>
      <c r="K97" s="185"/>
      <c r="L97" s="16"/>
      <c r="M97" s="16"/>
      <c r="N97" s="16"/>
      <c r="O97" s="17"/>
    </row>
    <row r="98" spans="1:15" x14ac:dyDescent="0.5">
      <c r="A98" s="18"/>
      <c r="B98" s="7"/>
      <c r="C98" s="7"/>
      <c r="D98" s="7"/>
      <c r="E98" s="7"/>
      <c r="F98" s="7" t="s">
        <v>134</v>
      </c>
      <c r="G98" s="7"/>
      <c r="H98" s="7"/>
      <c r="I98" s="7"/>
      <c r="J98" s="7"/>
      <c r="K98" s="7"/>
      <c r="L98" s="7"/>
      <c r="M98" s="7"/>
      <c r="N98" s="7"/>
      <c r="O98" s="19"/>
    </row>
    <row r="100" spans="1:15" x14ac:dyDescent="0.5">
      <c r="A100" s="180" t="s">
        <v>85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2"/>
    </row>
    <row r="101" spans="1:15" x14ac:dyDescent="0.5">
      <c r="A101" s="120" t="s">
        <v>86</v>
      </c>
      <c r="B101" s="120"/>
      <c r="C101" s="120"/>
      <c r="D101" s="120"/>
      <c r="E101" s="120" t="s">
        <v>88</v>
      </c>
      <c r="F101" s="120"/>
      <c r="G101" s="120"/>
      <c r="H101" s="120"/>
      <c r="I101" s="120" t="s">
        <v>140</v>
      </c>
      <c r="J101" s="120"/>
      <c r="K101" s="120"/>
      <c r="L101" s="120"/>
      <c r="M101" s="10" t="s">
        <v>90</v>
      </c>
      <c r="N101" s="10"/>
      <c r="O101" s="10"/>
    </row>
    <row r="102" spans="1:15" x14ac:dyDescent="0.5">
      <c r="A102" s="188" t="s">
        <v>87</v>
      </c>
      <c r="B102" s="188"/>
      <c r="C102" s="188"/>
      <c r="D102" s="188"/>
      <c r="E102" s="188" t="s">
        <v>89</v>
      </c>
      <c r="F102" s="188"/>
      <c r="G102" s="188"/>
      <c r="H102" s="188"/>
      <c r="I102" s="188" t="s">
        <v>139</v>
      </c>
      <c r="J102" s="188"/>
      <c r="K102" s="188"/>
      <c r="L102" s="188"/>
      <c r="M102" s="188" t="s">
        <v>91</v>
      </c>
      <c r="N102" s="188"/>
      <c r="O102" s="188"/>
    </row>
    <row r="103" spans="1:15" x14ac:dyDescent="0.5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x14ac:dyDescent="0.5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x14ac:dyDescent="0.5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</row>
    <row r="106" spans="1:15" x14ac:dyDescent="0.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 x14ac:dyDescent="0.5">
      <c r="A107" s="189" t="s">
        <v>92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90"/>
    </row>
    <row r="108" spans="1:15" x14ac:dyDescent="0.5">
      <c r="A108" s="15"/>
      <c r="B108" s="16" t="s">
        <v>93</v>
      </c>
      <c r="C108" s="16"/>
      <c r="D108" s="16"/>
      <c r="E108" s="16"/>
      <c r="F108" s="16"/>
      <c r="G108" s="16" t="s">
        <v>94</v>
      </c>
      <c r="H108" s="16"/>
      <c r="I108" s="16"/>
      <c r="J108" s="16"/>
      <c r="K108" s="16" t="s">
        <v>95</v>
      </c>
      <c r="L108" s="16"/>
      <c r="M108" s="16"/>
      <c r="N108" s="16"/>
      <c r="O108" s="17"/>
    </row>
    <row r="109" spans="1:15" x14ac:dyDescent="0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 t="s">
        <v>96</v>
      </c>
      <c r="L109" s="16"/>
      <c r="M109" s="16"/>
      <c r="N109" s="16"/>
      <c r="O109" s="17"/>
    </row>
    <row r="110" spans="1:15" x14ac:dyDescent="0.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 t="s">
        <v>97</v>
      </c>
      <c r="L110" s="16"/>
      <c r="M110" s="16"/>
      <c r="N110" s="16"/>
      <c r="O110" s="17"/>
    </row>
    <row r="111" spans="1:15" x14ac:dyDescent="0.5">
      <c r="A111" s="15" t="s">
        <v>99</v>
      </c>
      <c r="B111" s="16"/>
      <c r="C111" s="16"/>
      <c r="D111" s="16"/>
      <c r="E111" s="16"/>
      <c r="F111" s="16" t="s">
        <v>142</v>
      </c>
      <c r="G111" s="16"/>
      <c r="H111" s="16"/>
      <c r="I111" s="16"/>
      <c r="J111" s="16"/>
      <c r="K111" s="16" t="s">
        <v>143</v>
      </c>
      <c r="L111" s="16"/>
      <c r="M111" s="16"/>
      <c r="N111" s="16"/>
      <c r="O111" s="17"/>
    </row>
    <row r="112" spans="1:15" x14ac:dyDescent="0.5">
      <c r="A112" s="52" t="s">
        <v>64</v>
      </c>
      <c r="B112" s="139" t="str">
        <f>G96</f>
        <v>นางอาทิตยา  ชูเมือง</v>
      </c>
      <c r="C112" s="139"/>
      <c r="D112" s="139"/>
      <c r="E112" s="16" t="s">
        <v>177</v>
      </c>
      <c r="F112" s="139" t="str">
        <f>B75</f>
        <v>นางสาวกัลยา  ชูสังข์</v>
      </c>
      <c r="G112" s="139"/>
      <c r="H112" s="139"/>
      <c r="I112" s="139"/>
      <c r="J112" s="16" t="s">
        <v>141</v>
      </c>
      <c r="K112" s="139"/>
      <c r="L112" s="139"/>
      <c r="M112" s="139"/>
      <c r="N112" s="139"/>
      <c r="O112" s="17" t="s">
        <v>65</v>
      </c>
    </row>
    <row r="113" spans="1:15" x14ac:dyDescent="0.5">
      <c r="A113" s="52" t="s">
        <v>9</v>
      </c>
      <c r="B113" s="185" t="str">
        <f>G97</f>
        <v>นวก.ศึกษา รักษาราชการแทน หน.สป.</v>
      </c>
      <c r="C113" s="185"/>
      <c r="D113" s="185"/>
      <c r="E113" s="185"/>
      <c r="F113" s="16" t="s">
        <v>9</v>
      </c>
      <c r="G113" s="185" t="str">
        <f>B76</f>
        <v>นักทรัพยากรบุคคล</v>
      </c>
      <c r="H113" s="185"/>
      <c r="I113" s="185"/>
      <c r="J113" s="185"/>
      <c r="K113" s="51" t="s">
        <v>9</v>
      </c>
      <c r="L113" s="139" t="s">
        <v>144</v>
      </c>
      <c r="M113" s="139"/>
      <c r="N113" s="139"/>
      <c r="O113" s="138"/>
    </row>
    <row r="114" spans="1:15" x14ac:dyDescent="0.5">
      <c r="A114" s="15"/>
      <c r="B114" s="16" t="s">
        <v>16</v>
      </c>
      <c r="C114" s="16"/>
      <c r="D114" s="16"/>
      <c r="E114" s="16"/>
      <c r="F114" s="16"/>
      <c r="G114" s="16" t="s">
        <v>7</v>
      </c>
      <c r="H114" s="16"/>
      <c r="I114" s="16"/>
      <c r="J114" s="16"/>
      <c r="K114" s="16"/>
      <c r="L114" s="16" t="s">
        <v>101</v>
      </c>
      <c r="M114" s="16"/>
      <c r="N114" s="16"/>
      <c r="O114" s="17"/>
    </row>
    <row r="115" spans="1:15" x14ac:dyDescent="0.5">
      <c r="A115" s="15" t="s">
        <v>98</v>
      </c>
      <c r="B115" s="16"/>
      <c r="C115" s="16"/>
      <c r="D115" s="16"/>
      <c r="E115" s="16"/>
      <c r="F115" s="16" t="s">
        <v>98</v>
      </c>
      <c r="G115" s="16"/>
      <c r="H115" s="16"/>
      <c r="I115" s="16"/>
      <c r="J115" s="16"/>
      <c r="K115" s="16" t="s">
        <v>98</v>
      </c>
      <c r="L115" s="16"/>
      <c r="M115" s="16"/>
      <c r="N115" s="16"/>
      <c r="O115" s="17"/>
    </row>
    <row r="116" spans="1:15" x14ac:dyDescent="0.5">
      <c r="A116" s="1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9"/>
    </row>
    <row r="117" spans="1:15" x14ac:dyDescent="0.5">
      <c r="A117" s="180" t="s">
        <v>102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2"/>
    </row>
    <row r="118" spans="1:15" x14ac:dyDescent="0.5">
      <c r="B118" s="1" t="s">
        <v>103</v>
      </c>
    </row>
    <row r="119" spans="1:15" x14ac:dyDescent="0.5">
      <c r="B119" s="1" t="s">
        <v>104</v>
      </c>
      <c r="D119" s="1" t="s">
        <v>105</v>
      </c>
    </row>
    <row r="120" spans="1:15" x14ac:dyDescent="0.5">
      <c r="D120" s="1" t="s">
        <v>106</v>
      </c>
    </row>
    <row r="121" spans="1:15" x14ac:dyDescent="0.5">
      <c r="D121" s="1" t="s">
        <v>107</v>
      </c>
    </row>
    <row r="123" spans="1:15" x14ac:dyDescent="0.5">
      <c r="D123" s="1" t="s">
        <v>100</v>
      </c>
    </row>
    <row r="124" spans="1:15" x14ac:dyDescent="0.5">
      <c r="D124" s="47" t="s">
        <v>64</v>
      </c>
      <c r="E124" s="101"/>
      <c r="F124" s="101"/>
      <c r="G124" s="101"/>
      <c r="H124" s="101"/>
      <c r="I124" s="1" t="s">
        <v>65</v>
      </c>
    </row>
    <row r="125" spans="1:15" x14ac:dyDescent="0.5">
      <c r="A125" s="183" t="s">
        <v>9</v>
      </c>
      <c r="B125" s="183"/>
      <c r="C125" s="183"/>
      <c r="D125" s="183"/>
      <c r="E125" s="178"/>
      <c r="F125" s="178"/>
      <c r="G125" s="178"/>
      <c r="H125" s="178"/>
      <c r="I125" s="178"/>
    </row>
    <row r="126" spans="1:15" x14ac:dyDescent="0.5">
      <c r="D126" s="1" t="s">
        <v>98</v>
      </c>
    </row>
    <row r="128" spans="1:15" x14ac:dyDescent="0.5">
      <c r="A128" s="180" t="s">
        <v>108</v>
      </c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2"/>
    </row>
    <row r="129" spans="1:15" x14ac:dyDescent="0.5">
      <c r="A129" s="12"/>
      <c r="B129" s="13" t="s">
        <v>103</v>
      </c>
      <c r="C129" s="13"/>
      <c r="D129" s="13"/>
      <c r="E129" s="13"/>
      <c r="F129" s="13"/>
      <c r="G129" s="13" t="s">
        <v>145</v>
      </c>
      <c r="H129" s="13"/>
      <c r="I129" s="13"/>
      <c r="J129" s="13"/>
      <c r="K129" s="13" t="s">
        <v>146</v>
      </c>
      <c r="L129" s="13"/>
      <c r="M129" s="13"/>
      <c r="N129" s="13"/>
      <c r="O129" s="14"/>
    </row>
    <row r="130" spans="1:15" x14ac:dyDescent="0.5">
      <c r="A130" s="15"/>
      <c r="B130" s="16" t="s">
        <v>104</v>
      </c>
      <c r="C130" s="16"/>
      <c r="D130" s="16" t="s">
        <v>105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</row>
    <row r="131" spans="1:15" x14ac:dyDescent="0.5">
      <c r="A131" s="15"/>
      <c r="B131" s="16"/>
      <c r="C131" s="16"/>
      <c r="D131" s="16" t="s">
        <v>106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</row>
    <row r="132" spans="1:15" x14ac:dyDescent="0.5">
      <c r="A132" s="15"/>
      <c r="B132" s="16"/>
      <c r="C132" s="16"/>
      <c r="D132" s="16" t="s">
        <v>107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1:15" ht="19.5" customHeight="1" x14ac:dyDescent="0.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1:15" x14ac:dyDescent="0.5">
      <c r="A134" s="15"/>
      <c r="B134" s="16"/>
      <c r="C134" s="16"/>
      <c r="D134" s="16" t="s">
        <v>150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</row>
    <row r="135" spans="1:15" x14ac:dyDescent="0.5">
      <c r="A135" s="15"/>
      <c r="B135" s="16"/>
      <c r="C135" s="16"/>
      <c r="D135" s="51" t="s">
        <v>64</v>
      </c>
      <c r="E135" s="139" t="s">
        <v>154</v>
      </c>
      <c r="F135" s="139"/>
      <c r="G135" s="139"/>
      <c r="H135" s="139"/>
      <c r="I135" s="16" t="s">
        <v>65</v>
      </c>
      <c r="J135" s="16"/>
      <c r="K135" s="16"/>
      <c r="L135" s="16"/>
      <c r="M135" s="16"/>
      <c r="N135" s="16"/>
      <c r="O135" s="17"/>
    </row>
    <row r="136" spans="1:15" x14ac:dyDescent="0.5">
      <c r="A136" s="191" t="s">
        <v>9</v>
      </c>
      <c r="B136" s="184"/>
      <c r="C136" s="184"/>
      <c r="D136" s="184"/>
      <c r="E136" s="185" t="s">
        <v>147</v>
      </c>
      <c r="F136" s="185"/>
      <c r="G136" s="185"/>
      <c r="H136" s="185"/>
      <c r="I136" s="185"/>
      <c r="J136" s="16"/>
      <c r="K136" s="16"/>
      <c r="L136" s="16"/>
      <c r="M136" s="16"/>
      <c r="N136" s="16"/>
      <c r="O136" s="17"/>
    </row>
    <row r="137" spans="1:15" x14ac:dyDescent="0.5">
      <c r="A137" s="15"/>
      <c r="B137" s="16"/>
      <c r="C137" s="16"/>
      <c r="D137" s="139" t="s">
        <v>148</v>
      </c>
      <c r="E137" s="139"/>
      <c r="F137" s="139"/>
      <c r="G137" s="139"/>
      <c r="H137" s="139"/>
      <c r="I137" s="139"/>
      <c r="J137" s="16"/>
      <c r="K137" s="16"/>
      <c r="L137" s="16"/>
      <c r="M137" s="16"/>
      <c r="N137" s="16"/>
      <c r="O137" s="17"/>
    </row>
    <row r="138" spans="1:15" x14ac:dyDescent="0.5">
      <c r="A138" s="18"/>
      <c r="B138" s="7"/>
      <c r="C138" s="7"/>
      <c r="D138" s="7" t="s">
        <v>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19"/>
    </row>
    <row r="139" spans="1:15" x14ac:dyDescent="0.5">
      <c r="A139" s="180" t="s">
        <v>108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2"/>
    </row>
    <row r="140" spans="1:15" x14ac:dyDescent="0.5">
      <c r="A140" s="12"/>
      <c r="B140" s="13" t="s">
        <v>151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</row>
    <row r="141" spans="1:15" x14ac:dyDescent="0.5">
      <c r="A141" s="15"/>
      <c r="B141" s="16" t="s">
        <v>104</v>
      </c>
      <c r="C141" s="16"/>
      <c r="D141" s="16" t="s">
        <v>105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1:15" x14ac:dyDescent="0.5">
      <c r="A142" s="15"/>
      <c r="B142" s="16"/>
      <c r="C142" s="16"/>
      <c r="D142" s="16" t="s">
        <v>106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</row>
    <row r="143" spans="1:15" x14ac:dyDescent="0.5">
      <c r="A143" s="15"/>
      <c r="B143" s="16"/>
      <c r="C143" s="16"/>
      <c r="D143" s="16" t="s">
        <v>107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</row>
    <row r="144" spans="1:15" x14ac:dyDescent="0.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</row>
    <row r="145" spans="1:15" x14ac:dyDescent="0.5">
      <c r="A145" s="15"/>
      <c r="B145" s="16"/>
      <c r="C145" s="16"/>
      <c r="D145" s="16" t="s">
        <v>149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</row>
    <row r="146" spans="1:15" x14ac:dyDescent="0.5">
      <c r="A146" s="15"/>
      <c r="B146" s="16"/>
      <c r="C146" s="16"/>
      <c r="D146" s="51" t="s">
        <v>64</v>
      </c>
      <c r="E146" s="139" t="s">
        <v>153</v>
      </c>
      <c r="F146" s="139"/>
      <c r="G146" s="139"/>
      <c r="H146" s="139"/>
      <c r="I146" s="16" t="s">
        <v>65</v>
      </c>
      <c r="J146" s="16"/>
      <c r="K146" s="16"/>
      <c r="L146" s="16"/>
      <c r="M146" s="16"/>
      <c r="N146" s="16"/>
      <c r="O146" s="17"/>
    </row>
    <row r="147" spans="1:15" x14ac:dyDescent="0.5">
      <c r="A147" s="191" t="s">
        <v>9</v>
      </c>
      <c r="B147" s="184"/>
      <c r="C147" s="184"/>
      <c r="D147" s="184"/>
      <c r="E147" s="185" t="s">
        <v>152</v>
      </c>
      <c r="F147" s="185"/>
      <c r="G147" s="185"/>
      <c r="H147" s="185"/>
      <c r="I147" s="185"/>
      <c r="J147" s="16"/>
      <c r="K147" s="16"/>
      <c r="L147" s="16"/>
      <c r="M147" s="16"/>
      <c r="N147" s="16"/>
      <c r="O147" s="17"/>
    </row>
    <row r="148" spans="1:15" x14ac:dyDescent="0.5">
      <c r="A148" s="18"/>
      <c r="B148" s="7"/>
      <c r="C148" s="7"/>
      <c r="D148" s="7" t="s">
        <v>98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19"/>
    </row>
  </sheetData>
  <mergeCells count="240">
    <mergeCell ref="A136:D136"/>
    <mergeCell ref="E136:I136"/>
    <mergeCell ref="D137:I137"/>
    <mergeCell ref="A139:O139"/>
    <mergeCell ref="E146:H146"/>
    <mergeCell ref="A147:D147"/>
    <mergeCell ref="E147:I147"/>
    <mergeCell ref="A117:O117"/>
    <mergeCell ref="E124:H124"/>
    <mergeCell ref="A125:D125"/>
    <mergeCell ref="E125:I125"/>
    <mergeCell ref="A128:O128"/>
    <mergeCell ref="E135:H135"/>
    <mergeCell ref="A107:O107"/>
    <mergeCell ref="B112:D112"/>
    <mergeCell ref="F112:I112"/>
    <mergeCell ref="K112:N112"/>
    <mergeCell ref="B113:E113"/>
    <mergeCell ref="G113:J113"/>
    <mergeCell ref="L113:O113"/>
    <mergeCell ref="A105:D105"/>
    <mergeCell ref="E105:H105"/>
    <mergeCell ref="I105:L105"/>
    <mergeCell ref="M105:O105"/>
    <mergeCell ref="A106:D106"/>
    <mergeCell ref="E106:H106"/>
    <mergeCell ref="I106:L106"/>
    <mergeCell ref="M106:O106"/>
    <mergeCell ref="A103:D103"/>
    <mergeCell ref="E103:H103"/>
    <mergeCell ref="I103:L103"/>
    <mergeCell ref="M103:O103"/>
    <mergeCell ref="A104:D104"/>
    <mergeCell ref="E104:H104"/>
    <mergeCell ref="I104:L104"/>
    <mergeCell ref="M104:O104"/>
    <mergeCell ref="A100:O100"/>
    <mergeCell ref="A101:D101"/>
    <mergeCell ref="E101:H101"/>
    <mergeCell ref="I101:L101"/>
    <mergeCell ref="A102:D102"/>
    <mergeCell ref="E102:H102"/>
    <mergeCell ref="I102:L102"/>
    <mergeCell ref="M102:O102"/>
    <mergeCell ref="A93:D93"/>
    <mergeCell ref="E93:F93"/>
    <mergeCell ref="G93:H93"/>
    <mergeCell ref="A95:O95"/>
    <mergeCell ref="G96:J96"/>
    <mergeCell ref="E97:F97"/>
    <mergeCell ref="G97:K97"/>
    <mergeCell ref="A89:D90"/>
    <mergeCell ref="E89:F90"/>
    <mergeCell ref="G89:H90"/>
    <mergeCell ref="A91:D92"/>
    <mergeCell ref="E91:F92"/>
    <mergeCell ref="G91:H92"/>
    <mergeCell ref="A87:D88"/>
    <mergeCell ref="E87:F87"/>
    <mergeCell ref="G87:H87"/>
    <mergeCell ref="I87:O88"/>
    <mergeCell ref="E88:F88"/>
    <mergeCell ref="G88:H88"/>
    <mergeCell ref="B76:F76"/>
    <mergeCell ref="A79:O79"/>
    <mergeCell ref="A82:O82"/>
    <mergeCell ref="F83:I83"/>
    <mergeCell ref="A84:E84"/>
    <mergeCell ref="F84:J84"/>
    <mergeCell ref="E67:J67"/>
    <mergeCell ref="L67:O67"/>
    <mergeCell ref="A74:G74"/>
    <mergeCell ref="J74:N74"/>
    <mergeCell ref="B75:E75"/>
    <mergeCell ref="J75:M75"/>
    <mergeCell ref="A61:D61"/>
    <mergeCell ref="F61:G61"/>
    <mergeCell ref="H61:J61"/>
    <mergeCell ref="N61:O61"/>
    <mergeCell ref="A65:O65"/>
    <mergeCell ref="G66:J66"/>
    <mergeCell ref="L66:O66"/>
    <mergeCell ref="F59:G59"/>
    <mergeCell ref="H59:J59"/>
    <mergeCell ref="N59:O59"/>
    <mergeCell ref="F60:G60"/>
    <mergeCell ref="H60:J60"/>
    <mergeCell ref="N60:O60"/>
    <mergeCell ref="F57:G57"/>
    <mergeCell ref="H57:J57"/>
    <mergeCell ref="N57:O57"/>
    <mergeCell ref="F58:G58"/>
    <mergeCell ref="H58:J58"/>
    <mergeCell ref="N58:O58"/>
    <mergeCell ref="F55:G55"/>
    <mergeCell ref="H55:J55"/>
    <mergeCell ref="N55:O55"/>
    <mergeCell ref="F56:G56"/>
    <mergeCell ref="H56:J56"/>
    <mergeCell ref="N56:O56"/>
    <mergeCell ref="F53:G53"/>
    <mergeCell ref="H53:J53"/>
    <mergeCell ref="N53:O53"/>
    <mergeCell ref="F54:G54"/>
    <mergeCell ref="H54:J54"/>
    <mergeCell ref="N54:O54"/>
    <mergeCell ref="A50:D50"/>
    <mergeCell ref="F51:G51"/>
    <mergeCell ref="H51:J51"/>
    <mergeCell ref="N51:O51"/>
    <mergeCell ref="F52:G52"/>
    <mergeCell ref="H52:J52"/>
    <mergeCell ref="N52:O52"/>
    <mergeCell ref="A48:D48"/>
    <mergeCell ref="F48:G48"/>
    <mergeCell ref="H48:J48"/>
    <mergeCell ref="N48:O48"/>
    <mergeCell ref="A49:D49"/>
    <mergeCell ref="F49:G49"/>
    <mergeCell ref="H49:J49"/>
    <mergeCell ref="F46:G46"/>
    <mergeCell ref="H46:K46"/>
    <mergeCell ref="N46:O46"/>
    <mergeCell ref="A47:D47"/>
    <mergeCell ref="F47:G47"/>
    <mergeCell ref="H47:J47"/>
    <mergeCell ref="N47:O47"/>
    <mergeCell ref="A40:I40"/>
    <mergeCell ref="J40:K40"/>
    <mergeCell ref="L40:M40"/>
    <mergeCell ref="N40:O40"/>
    <mergeCell ref="A44:O44"/>
    <mergeCell ref="F45:G45"/>
    <mergeCell ref="H45:L45"/>
    <mergeCell ref="N45:O45"/>
    <mergeCell ref="A36:A39"/>
    <mergeCell ref="B36:C39"/>
    <mergeCell ref="D36:I36"/>
    <mergeCell ref="N28:O31"/>
    <mergeCell ref="D29:I29"/>
    <mergeCell ref="D30:I30"/>
    <mergeCell ref="D31:I31"/>
    <mergeCell ref="A32:A35"/>
    <mergeCell ref="B32:C35"/>
    <mergeCell ref="D32:I32"/>
    <mergeCell ref="J32:K35"/>
    <mergeCell ref="L32:M35"/>
    <mergeCell ref="N32:O35"/>
    <mergeCell ref="J36:K39"/>
    <mergeCell ref="L36:M39"/>
    <mergeCell ref="N36:O39"/>
    <mergeCell ref="D37:I37"/>
    <mergeCell ref="D38:I38"/>
    <mergeCell ref="D39:I39"/>
    <mergeCell ref="D33:I33"/>
    <mergeCell ref="D34:I34"/>
    <mergeCell ref="D35:I35"/>
    <mergeCell ref="B27:C27"/>
    <mergeCell ref="D27:I27"/>
    <mergeCell ref="J27:K27"/>
    <mergeCell ref="L27:M27"/>
    <mergeCell ref="N27:O27"/>
    <mergeCell ref="A28:A31"/>
    <mergeCell ref="B28:C31"/>
    <mergeCell ref="D28:I28"/>
    <mergeCell ref="J28:K31"/>
    <mergeCell ref="L28:M31"/>
    <mergeCell ref="B25:C25"/>
    <mergeCell ref="D25:I25"/>
    <mergeCell ref="J25:K25"/>
    <mergeCell ref="L25:M25"/>
    <mergeCell ref="N25:O25"/>
    <mergeCell ref="B26:C26"/>
    <mergeCell ref="D26:I26"/>
    <mergeCell ref="J26:K26"/>
    <mergeCell ref="L26:M26"/>
    <mergeCell ref="N26:O26"/>
    <mergeCell ref="B20:E20"/>
    <mergeCell ref="F20:I20"/>
    <mergeCell ref="A22:I22"/>
    <mergeCell ref="A23:O23"/>
    <mergeCell ref="B24:K24"/>
    <mergeCell ref="L24:M24"/>
    <mergeCell ref="N24:O24"/>
    <mergeCell ref="L18:L19"/>
    <mergeCell ref="M18:M19"/>
    <mergeCell ref="N18:N19"/>
    <mergeCell ref="O18:O19"/>
    <mergeCell ref="B19:E19"/>
    <mergeCell ref="F19:I19"/>
    <mergeCell ref="B21:E21"/>
    <mergeCell ref="F21:I21"/>
    <mergeCell ref="J20:J21"/>
    <mergeCell ref="K20:K21"/>
    <mergeCell ref="L20:L21"/>
    <mergeCell ref="N20:N21"/>
    <mergeCell ref="O20:O21"/>
    <mergeCell ref="A20:A21"/>
    <mergeCell ref="M20:M21"/>
    <mergeCell ref="M16:M17"/>
    <mergeCell ref="N16:N17"/>
    <mergeCell ref="O16:O17"/>
    <mergeCell ref="B17:E17"/>
    <mergeCell ref="F17:I17"/>
    <mergeCell ref="A18:A19"/>
    <mergeCell ref="B18:E18"/>
    <mergeCell ref="F18:I18"/>
    <mergeCell ref="J18:J19"/>
    <mergeCell ref="K18:K19"/>
    <mergeCell ref="A16:A17"/>
    <mergeCell ref="B16:E16"/>
    <mergeCell ref="F16:I16"/>
    <mergeCell ref="J16:J17"/>
    <mergeCell ref="K16:K17"/>
    <mergeCell ref="L16:L17"/>
    <mergeCell ref="A12:O12"/>
    <mergeCell ref="A13:O13"/>
    <mergeCell ref="A14:A15"/>
    <mergeCell ref="B14:E15"/>
    <mergeCell ref="F14:I15"/>
    <mergeCell ref="K14:O14"/>
    <mergeCell ref="A9:O9"/>
    <mergeCell ref="A10:E10"/>
    <mergeCell ref="H10:J10"/>
    <mergeCell ref="L10:O10"/>
    <mergeCell ref="C11:E11"/>
    <mergeCell ref="G11:J11"/>
    <mergeCell ref="L11:O11"/>
    <mergeCell ref="C7:E7"/>
    <mergeCell ref="G7:J7"/>
    <mergeCell ref="L7:O7"/>
    <mergeCell ref="B8:E8"/>
    <mergeCell ref="G8:J8"/>
    <mergeCell ref="L8:O8"/>
    <mergeCell ref="A1:O1"/>
    <mergeCell ref="A2:O2"/>
    <mergeCell ref="A5:O5"/>
    <mergeCell ref="A6:E6"/>
    <mergeCell ref="H6:J6"/>
    <mergeCell ref="L6:O6"/>
  </mergeCells>
  <pageMargins left="0.70866141732283472" right="0.70866141732283472" top="0.74803149606299213" bottom="0.35" header="0.31496062992125984" footer="0.31496062992125984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47"/>
  <sheetViews>
    <sheetView topLeftCell="A133" zoomScaleNormal="100" workbookViewId="0">
      <selection activeCell="Q135" sqref="Q135"/>
    </sheetView>
  </sheetViews>
  <sheetFormatPr defaultRowHeight="23.25" x14ac:dyDescent="0.5"/>
  <cols>
    <col min="1" max="6" width="7.5" style="1" customWidth="1"/>
    <col min="7" max="7" width="4.625" style="1" customWidth="1"/>
    <col min="8" max="10" width="7.5" style="1" customWidth="1"/>
    <col min="11" max="11" width="10.75" style="1" customWidth="1"/>
    <col min="12" max="15" width="7.5" style="1" customWidth="1"/>
    <col min="16" max="16384" width="9" style="1"/>
  </cols>
  <sheetData>
    <row r="1" spans="1:15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5">
      <c r="A2" s="101" t="s">
        <v>189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5">
      <c r="A3" s="1" t="s">
        <v>1</v>
      </c>
      <c r="D3" s="1" t="s">
        <v>4</v>
      </c>
      <c r="G3" s="1" t="s">
        <v>2</v>
      </c>
      <c r="H3" s="1" t="s">
        <v>3</v>
      </c>
    </row>
    <row r="4" spans="1:15" x14ac:dyDescent="0.5">
      <c r="D4" s="1" t="s">
        <v>5</v>
      </c>
      <c r="G4" s="1" t="s">
        <v>2</v>
      </c>
      <c r="H4" s="1" t="s">
        <v>6</v>
      </c>
    </row>
    <row r="5" spans="1:15" x14ac:dyDescent="0.5">
      <c r="A5" s="102" t="s">
        <v>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5">
      <c r="A6" s="103" t="s">
        <v>114</v>
      </c>
      <c r="B6" s="103"/>
      <c r="C6" s="103"/>
      <c r="D6" s="103"/>
      <c r="E6" s="103"/>
      <c r="F6" s="6" t="s">
        <v>8</v>
      </c>
      <c r="G6" s="7"/>
      <c r="H6" s="97" t="s">
        <v>245</v>
      </c>
      <c r="I6" s="97"/>
      <c r="J6" s="98"/>
      <c r="K6" s="6" t="s">
        <v>9</v>
      </c>
      <c r="L6" s="104" t="s">
        <v>109</v>
      </c>
      <c r="M6" s="104"/>
      <c r="N6" s="104"/>
      <c r="O6" s="105"/>
    </row>
    <row r="7" spans="1:15" x14ac:dyDescent="0.5">
      <c r="A7" s="5" t="s">
        <v>10</v>
      </c>
      <c r="B7" s="4"/>
      <c r="C7" s="97" t="s">
        <v>110</v>
      </c>
      <c r="D7" s="97"/>
      <c r="E7" s="98"/>
      <c r="F7" s="5" t="s">
        <v>11</v>
      </c>
      <c r="G7" s="97" t="s">
        <v>185</v>
      </c>
      <c r="H7" s="97"/>
      <c r="I7" s="97"/>
      <c r="J7" s="98"/>
      <c r="K7" s="5" t="s">
        <v>12</v>
      </c>
      <c r="L7" s="99">
        <v>623013102001</v>
      </c>
      <c r="M7" s="99"/>
      <c r="N7" s="99"/>
      <c r="O7" s="100"/>
    </row>
    <row r="8" spans="1:15" x14ac:dyDescent="0.5">
      <c r="A8" s="5" t="s">
        <v>13</v>
      </c>
      <c r="B8" s="97" t="s">
        <v>111</v>
      </c>
      <c r="C8" s="97"/>
      <c r="D8" s="97"/>
      <c r="E8" s="98"/>
      <c r="F8" s="5" t="s">
        <v>14</v>
      </c>
      <c r="G8" s="97" t="s">
        <v>112</v>
      </c>
      <c r="H8" s="97"/>
      <c r="I8" s="97"/>
      <c r="J8" s="98"/>
      <c r="K8" s="5" t="s">
        <v>15</v>
      </c>
      <c r="L8" s="97" t="s">
        <v>113</v>
      </c>
      <c r="M8" s="97"/>
      <c r="N8" s="97"/>
      <c r="O8" s="98"/>
    </row>
    <row r="9" spans="1:15" x14ac:dyDescent="0.5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5">
      <c r="A10" s="103" t="s">
        <v>114</v>
      </c>
      <c r="B10" s="103"/>
      <c r="C10" s="103"/>
      <c r="D10" s="103"/>
      <c r="E10" s="103"/>
      <c r="F10" s="6" t="s">
        <v>8</v>
      </c>
      <c r="G10" s="7"/>
      <c r="H10" s="104" t="s">
        <v>246</v>
      </c>
      <c r="I10" s="104"/>
      <c r="J10" s="105"/>
      <c r="K10" s="6" t="s">
        <v>9</v>
      </c>
      <c r="L10" s="104" t="s">
        <v>115</v>
      </c>
      <c r="M10" s="104"/>
      <c r="N10" s="104"/>
      <c r="O10" s="105"/>
    </row>
    <row r="11" spans="1:15" x14ac:dyDescent="0.5">
      <c r="A11" s="5" t="s">
        <v>10</v>
      </c>
      <c r="B11" s="4"/>
      <c r="C11" s="97" t="s">
        <v>116</v>
      </c>
      <c r="D11" s="97"/>
      <c r="E11" s="98"/>
      <c r="F11" s="5" t="s">
        <v>11</v>
      </c>
      <c r="G11" s="97" t="s">
        <v>117</v>
      </c>
      <c r="H11" s="97"/>
      <c r="I11" s="97"/>
      <c r="J11" s="98"/>
      <c r="K11" s="5" t="s">
        <v>12</v>
      </c>
      <c r="L11" s="99">
        <v>623012101001</v>
      </c>
      <c r="M11" s="99"/>
      <c r="N11" s="99"/>
      <c r="O11" s="100"/>
    </row>
    <row r="12" spans="1:15" x14ac:dyDescent="0.5">
      <c r="A12" s="106" t="s">
        <v>188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15" x14ac:dyDescent="0.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5" x14ac:dyDescent="0.5">
      <c r="A14" s="108" t="s">
        <v>19</v>
      </c>
      <c r="B14" s="110" t="s">
        <v>172</v>
      </c>
      <c r="C14" s="110"/>
      <c r="D14" s="110"/>
      <c r="E14" s="110"/>
      <c r="F14" s="110" t="s">
        <v>171</v>
      </c>
      <c r="G14" s="110"/>
      <c r="H14" s="110"/>
      <c r="I14" s="110"/>
      <c r="J14" s="55" t="s">
        <v>20</v>
      </c>
      <c r="K14" s="110" t="s">
        <v>169</v>
      </c>
      <c r="L14" s="110"/>
      <c r="M14" s="110"/>
      <c r="N14" s="110"/>
      <c r="O14" s="110"/>
    </row>
    <row r="15" spans="1:15" x14ac:dyDescent="0.5">
      <c r="A15" s="109"/>
      <c r="B15" s="110"/>
      <c r="C15" s="110"/>
      <c r="D15" s="110"/>
      <c r="E15" s="110"/>
      <c r="F15" s="110"/>
      <c r="G15" s="110"/>
      <c r="H15" s="110"/>
      <c r="I15" s="110"/>
      <c r="J15" s="56" t="s">
        <v>170</v>
      </c>
      <c r="K15" s="54">
        <v>1</v>
      </c>
      <c r="L15" s="54">
        <v>2</v>
      </c>
      <c r="M15" s="54">
        <v>3</v>
      </c>
      <c r="N15" s="54">
        <v>4</v>
      </c>
      <c r="O15" s="54">
        <v>5</v>
      </c>
    </row>
    <row r="16" spans="1:15" ht="22.5" customHeight="1" x14ac:dyDescent="0.5">
      <c r="A16" s="108">
        <v>1</v>
      </c>
      <c r="B16" s="119" t="s">
        <v>155</v>
      </c>
      <c r="C16" s="119"/>
      <c r="D16" s="119"/>
      <c r="E16" s="119"/>
      <c r="F16" s="120" t="s">
        <v>176</v>
      </c>
      <c r="G16" s="120"/>
      <c r="H16" s="120"/>
      <c r="I16" s="120"/>
      <c r="J16" s="108">
        <v>20</v>
      </c>
      <c r="K16" s="108">
        <v>60</v>
      </c>
      <c r="L16" s="108">
        <v>70</v>
      </c>
      <c r="M16" s="108">
        <v>80</v>
      </c>
      <c r="N16" s="108">
        <v>90</v>
      </c>
      <c r="O16" s="108">
        <v>100</v>
      </c>
    </row>
    <row r="17" spans="1:15" x14ac:dyDescent="0.5">
      <c r="A17" s="111"/>
      <c r="B17" s="112" t="s">
        <v>156</v>
      </c>
      <c r="C17" s="113"/>
      <c r="D17" s="113"/>
      <c r="E17" s="114"/>
      <c r="F17" s="115" t="s">
        <v>159</v>
      </c>
      <c r="G17" s="115"/>
      <c r="H17" s="115"/>
      <c r="I17" s="115"/>
      <c r="J17" s="111"/>
      <c r="K17" s="111"/>
      <c r="L17" s="111"/>
      <c r="M17" s="111"/>
      <c r="N17" s="111"/>
      <c r="O17" s="111"/>
    </row>
    <row r="18" spans="1:15" x14ac:dyDescent="0.5">
      <c r="A18" s="116">
        <v>2</v>
      </c>
      <c r="B18" s="117" t="s">
        <v>157</v>
      </c>
      <c r="C18" s="117"/>
      <c r="D18" s="117"/>
      <c r="E18" s="117"/>
      <c r="F18" s="118" t="s">
        <v>160</v>
      </c>
      <c r="G18" s="118"/>
      <c r="H18" s="118"/>
      <c r="I18" s="118"/>
      <c r="J18" s="116">
        <v>20</v>
      </c>
      <c r="K18" s="116">
        <v>60</v>
      </c>
      <c r="L18" s="116">
        <v>70</v>
      </c>
      <c r="M18" s="116">
        <v>80</v>
      </c>
      <c r="N18" s="116">
        <v>90</v>
      </c>
      <c r="O18" s="116">
        <v>100</v>
      </c>
    </row>
    <row r="19" spans="1:15" x14ac:dyDescent="0.5">
      <c r="A19" s="116"/>
      <c r="B19" s="133" t="s">
        <v>158</v>
      </c>
      <c r="C19" s="133"/>
      <c r="D19" s="133"/>
      <c r="E19" s="133"/>
      <c r="F19" s="115" t="s">
        <v>161</v>
      </c>
      <c r="G19" s="115"/>
      <c r="H19" s="115"/>
      <c r="I19" s="115"/>
      <c r="J19" s="116"/>
      <c r="K19" s="116"/>
      <c r="L19" s="116"/>
      <c r="M19" s="116"/>
      <c r="N19" s="116"/>
      <c r="O19" s="116"/>
    </row>
    <row r="20" spans="1:15" x14ac:dyDescent="0.5">
      <c r="A20" s="57">
        <v>3</v>
      </c>
      <c r="B20" s="121" t="s">
        <v>173</v>
      </c>
      <c r="C20" s="122"/>
      <c r="D20" s="122"/>
      <c r="E20" s="123"/>
      <c r="F20" s="124"/>
      <c r="G20" s="125"/>
      <c r="H20" s="125"/>
      <c r="I20" s="126"/>
      <c r="J20" s="57">
        <v>10</v>
      </c>
      <c r="K20" s="57">
        <v>60</v>
      </c>
      <c r="L20" s="57">
        <v>70</v>
      </c>
      <c r="M20" s="57">
        <v>80</v>
      </c>
      <c r="N20" s="57">
        <v>90</v>
      </c>
      <c r="O20" s="57">
        <v>100</v>
      </c>
    </row>
    <row r="21" spans="1:15" x14ac:dyDescent="0.5">
      <c r="A21" s="127" t="s">
        <v>26</v>
      </c>
      <c r="B21" s="127"/>
      <c r="C21" s="127"/>
      <c r="D21" s="127"/>
      <c r="E21" s="127"/>
      <c r="F21" s="127"/>
      <c r="G21" s="127"/>
      <c r="H21" s="127"/>
      <c r="I21" s="127"/>
      <c r="J21" s="3">
        <f>SUM(J16:J20)</f>
        <v>50</v>
      </c>
      <c r="K21" s="9" t="s">
        <v>118</v>
      </c>
      <c r="L21" s="9" t="s">
        <v>118</v>
      </c>
      <c r="M21" s="9" t="s">
        <v>118</v>
      </c>
      <c r="N21" s="9" t="s">
        <v>118</v>
      </c>
      <c r="O21" s="9" t="s">
        <v>118</v>
      </c>
    </row>
    <row r="22" spans="1:15" x14ac:dyDescent="0.5">
      <c r="A22" s="106" t="s">
        <v>27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15" x14ac:dyDescent="0.5">
      <c r="A23" s="11"/>
      <c r="B23" s="128" t="s">
        <v>29</v>
      </c>
      <c r="C23" s="129"/>
      <c r="D23" s="129"/>
      <c r="E23" s="129"/>
      <c r="F23" s="129"/>
      <c r="G23" s="129"/>
      <c r="H23" s="129"/>
      <c r="I23" s="129"/>
      <c r="J23" s="129"/>
      <c r="K23" s="130"/>
      <c r="L23" s="131"/>
      <c r="M23" s="132"/>
      <c r="N23" s="131"/>
      <c r="O23" s="132"/>
    </row>
    <row r="24" spans="1:15" x14ac:dyDescent="0.5">
      <c r="A24" s="49" t="s">
        <v>28</v>
      </c>
      <c r="B24" s="134" t="s">
        <v>119</v>
      </c>
      <c r="C24" s="135"/>
      <c r="D24" s="134" t="s">
        <v>122</v>
      </c>
      <c r="E24" s="135"/>
      <c r="F24" s="135"/>
      <c r="G24" s="135"/>
      <c r="H24" s="135"/>
      <c r="I24" s="136"/>
      <c r="J24" s="134" t="s">
        <v>33</v>
      </c>
      <c r="K24" s="136"/>
      <c r="L24" s="137" t="s">
        <v>186</v>
      </c>
      <c r="M24" s="138"/>
      <c r="N24" s="137" t="s">
        <v>30</v>
      </c>
      <c r="O24" s="138"/>
    </row>
    <row r="25" spans="1:15" x14ac:dyDescent="0.5">
      <c r="A25" s="49" t="s">
        <v>22</v>
      </c>
      <c r="B25" s="137" t="s">
        <v>120</v>
      </c>
      <c r="C25" s="139"/>
      <c r="D25" s="137" t="s">
        <v>123</v>
      </c>
      <c r="E25" s="139"/>
      <c r="F25" s="139"/>
      <c r="G25" s="139"/>
      <c r="H25" s="139"/>
      <c r="I25" s="138"/>
      <c r="J25" s="137" t="s">
        <v>34</v>
      </c>
      <c r="K25" s="138"/>
      <c r="L25" s="137" t="s">
        <v>16</v>
      </c>
      <c r="M25" s="138"/>
      <c r="N25" s="140" t="s">
        <v>31</v>
      </c>
      <c r="O25" s="138"/>
    </row>
    <row r="26" spans="1:15" x14ac:dyDescent="0.5">
      <c r="A26" s="50"/>
      <c r="B26" s="141" t="s">
        <v>121</v>
      </c>
      <c r="C26" s="142"/>
      <c r="D26" s="141" t="s">
        <v>36</v>
      </c>
      <c r="E26" s="142"/>
      <c r="F26" s="142"/>
      <c r="G26" s="142"/>
      <c r="H26" s="142"/>
      <c r="I26" s="143"/>
      <c r="J26" s="141" t="s">
        <v>35</v>
      </c>
      <c r="K26" s="143"/>
      <c r="L26" s="141" t="s">
        <v>32</v>
      </c>
      <c r="M26" s="143"/>
      <c r="N26" s="141">
        <v>5</v>
      </c>
      <c r="O26" s="143"/>
    </row>
    <row r="27" spans="1:15" x14ac:dyDescent="0.5">
      <c r="A27" s="110">
        <v>1</v>
      </c>
      <c r="B27" s="144">
        <v>100</v>
      </c>
      <c r="C27" s="145"/>
      <c r="D27" s="150" t="s">
        <v>165</v>
      </c>
      <c r="E27" s="151"/>
      <c r="F27" s="151"/>
      <c r="G27" s="151"/>
      <c r="H27" s="151"/>
      <c r="I27" s="152"/>
      <c r="J27" s="110">
        <v>5</v>
      </c>
      <c r="K27" s="110"/>
      <c r="L27" s="110">
        <v>4</v>
      </c>
      <c r="M27" s="110"/>
      <c r="N27" s="110">
        <f>SUM(J16*L27/5)</f>
        <v>16</v>
      </c>
      <c r="O27" s="110"/>
    </row>
    <row r="28" spans="1:15" x14ac:dyDescent="0.5">
      <c r="A28" s="110"/>
      <c r="B28" s="146"/>
      <c r="C28" s="147"/>
      <c r="D28" s="154" t="s">
        <v>162</v>
      </c>
      <c r="E28" s="155"/>
      <c r="F28" s="155"/>
      <c r="G28" s="155"/>
      <c r="H28" s="155"/>
      <c r="I28" s="156"/>
      <c r="J28" s="110"/>
      <c r="K28" s="110"/>
      <c r="L28" s="110"/>
      <c r="M28" s="110"/>
      <c r="N28" s="110"/>
      <c r="O28" s="110"/>
    </row>
    <row r="29" spans="1:15" x14ac:dyDescent="0.5">
      <c r="A29" s="110"/>
      <c r="B29" s="146"/>
      <c r="C29" s="147"/>
      <c r="D29" s="154" t="s">
        <v>163</v>
      </c>
      <c r="E29" s="155"/>
      <c r="F29" s="155"/>
      <c r="G29" s="155"/>
      <c r="H29" s="155"/>
      <c r="I29" s="156"/>
      <c r="J29" s="110"/>
      <c r="K29" s="110"/>
      <c r="L29" s="110"/>
      <c r="M29" s="110"/>
      <c r="N29" s="110"/>
      <c r="O29" s="110"/>
    </row>
    <row r="30" spans="1:15" x14ac:dyDescent="0.5">
      <c r="A30" s="110"/>
      <c r="B30" s="148"/>
      <c r="C30" s="149"/>
      <c r="D30" s="157" t="s">
        <v>164</v>
      </c>
      <c r="E30" s="158"/>
      <c r="F30" s="158"/>
      <c r="G30" s="158"/>
      <c r="H30" s="158"/>
      <c r="I30" s="159"/>
      <c r="J30" s="110"/>
      <c r="K30" s="110"/>
      <c r="L30" s="110"/>
      <c r="M30" s="110"/>
      <c r="N30" s="110"/>
      <c r="O30" s="110"/>
    </row>
    <row r="31" spans="1:15" x14ac:dyDescent="0.5">
      <c r="A31" s="110">
        <v>2</v>
      </c>
      <c r="B31" s="144">
        <v>90</v>
      </c>
      <c r="C31" s="145"/>
      <c r="D31" s="150" t="s">
        <v>166</v>
      </c>
      <c r="E31" s="151"/>
      <c r="F31" s="151"/>
      <c r="G31" s="151"/>
      <c r="H31" s="151"/>
      <c r="I31" s="152"/>
      <c r="J31" s="110">
        <v>5</v>
      </c>
      <c r="K31" s="110"/>
      <c r="L31" s="110">
        <v>4</v>
      </c>
      <c r="M31" s="110"/>
      <c r="N31" s="110">
        <f>SUM(J18*L31/5)</f>
        <v>16</v>
      </c>
      <c r="O31" s="110"/>
    </row>
    <row r="32" spans="1:15" x14ac:dyDescent="0.5">
      <c r="A32" s="110"/>
      <c r="B32" s="146"/>
      <c r="C32" s="147"/>
      <c r="D32" s="154" t="s">
        <v>167</v>
      </c>
      <c r="E32" s="155"/>
      <c r="F32" s="155"/>
      <c r="G32" s="155"/>
      <c r="H32" s="155"/>
      <c r="I32" s="156"/>
      <c r="J32" s="110"/>
      <c r="K32" s="110"/>
      <c r="L32" s="110"/>
      <c r="M32" s="110"/>
      <c r="N32" s="110"/>
      <c r="O32" s="110"/>
    </row>
    <row r="33" spans="1:15" x14ac:dyDescent="0.5">
      <c r="A33" s="110"/>
      <c r="B33" s="146"/>
      <c r="C33" s="147"/>
      <c r="D33" s="154" t="s">
        <v>168</v>
      </c>
      <c r="E33" s="155"/>
      <c r="F33" s="155"/>
      <c r="G33" s="155"/>
      <c r="H33" s="155"/>
      <c r="I33" s="156"/>
      <c r="J33" s="110"/>
      <c r="K33" s="110"/>
      <c r="L33" s="110"/>
      <c r="M33" s="110"/>
      <c r="N33" s="110"/>
      <c r="O33" s="110"/>
    </row>
    <row r="34" spans="1:15" x14ac:dyDescent="0.5">
      <c r="A34" s="110"/>
      <c r="B34" s="148"/>
      <c r="C34" s="149"/>
      <c r="D34" s="148"/>
      <c r="E34" s="161"/>
      <c r="F34" s="161"/>
      <c r="G34" s="161"/>
      <c r="H34" s="161"/>
      <c r="I34" s="149"/>
      <c r="J34" s="110"/>
      <c r="K34" s="110"/>
      <c r="L34" s="110"/>
      <c r="M34" s="110"/>
      <c r="N34" s="110"/>
      <c r="O34" s="110"/>
    </row>
    <row r="35" spans="1:15" x14ac:dyDescent="0.5">
      <c r="A35" s="110">
        <v>3</v>
      </c>
      <c r="B35" s="144">
        <v>80</v>
      </c>
      <c r="C35" s="145"/>
      <c r="D35" s="144"/>
      <c r="E35" s="153"/>
      <c r="F35" s="153"/>
      <c r="G35" s="153"/>
      <c r="H35" s="153"/>
      <c r="I35" s="145"/>
      <c r="J35" s="110">
        <v>3</v>
      </c>
      <c r="K35" s="110"/>
      <c r="L35" s="110">
        <v>3</v>
      </c>
      <c r="M35" s="110"/>
      <c r="N35" s="110">
        <f>SUM(J20*L35/5)</f>
        <v>6</v>
      </c>
      <c r="O35" s="110"/>
    </row>
    <row r="36" spans="1:15" x14ac:dyDescent="0.5">
      <c r="A36" s="110"/>
      <c r="B36" s="146"/>
      <c r="C36" s="147"/>
      <c r="D36" s="146"/>
      <c r="E36" s="160"/>
      <c r="F36" s="160"/>
      <c r="G36" s="160"/>
      <c r="H36" s="160"/>
      <c r="I36" s="147"/>
      <c r="J36" s="110"/>
      <c r="K36" s="110"/>
      <c r="L36" s="110"/>
      <c r="M36" s="110"/>
      <c r="N36" s="110"/>
      <c r="O36" s="110"/>
    </row>
    <row r="37" spans="1:15" x14ac:dyDescent="0.5">
      <c r="A37" s="110"/>
      <c r="B37" s="146"/>
      <c r="C37" s="147"/>
      <c r="D37" s="146"/>
      <c r="E37" s="160"/>
      <c r="F37" s="160"/>
      <c r="G37" s="160"/>
      <c r="H37" s="160"/>
      <c r="I37" s="147"/>
      <c r="J37" s="110"/>
      <c r="K37" s="110"/>
      <c r="L37" s="110"/>
      <c r="M37" s="110"/>
      <c r="N37" s="110"/>
      <c r="O37" s="110"/>
    </row>
    <row r="38" spans="1:15" x14ac:dyDescent="0.5">
      <c r="A38" s="110"/>
      <c r="B38" s="148"/>
      <c r="C38" s="149"/>
      <c r="D38" s="148"/>
      <c r="E38" s="161"/>
      <c r="F38" s="161"/>
      <c r="G38" s="161"/>
      <c r="H38" s="161"/>
      <c r="I38" s="149"/>
      <c r="J38" s="110"/>
      <c r="K38" s="110"/>
      <c r="L38" s="110"/>
      <c r="M38" s="110"/>
      <c r="N38" s="110"/>
      <c r="O38" s="110"/>
    </row>
    <row r="39" spans="1:15" x14ac:dyDescent="0.5">
      <c r="A39" s="127" t="s">
        <v>26</v>
      </c>
      <c r="B39" s="127"/>
      <c r="C39" s="127"/>
      <c r="D39" s="127"/>
      <c r="E39" s="127"/>
      <c r="F39" s="127"/>
      <c r="G39" s="127"/>
      <c r="H39" s="127"/>
      <c r="I39" s="127"/>
      <c r="J39" s="162" t="s">
        <v>118</v>
      </c>
      <c r="K39" s="162"/>
      <c r="L39" s="162" t="s">
        <v>118</v>
      </c>
      <c r="M39" s="162"/>
      <c r="N39" s="127">
        <f>SUM(N27:O38)</f>
        <v>38</v>
      </c>
      <c r="O39" s="127"/>
    </row>
    <row r="41" spans="1:15" x14ac:dyDescent="0.5">
      <c r="A41" s="1" t="s">
        <v>37</v>
      </c>
    </row>
    <row r="43" spans="1:15" x14ac:dyDescent="0.5">
      <c r="A43" s="107" t="s">
        <v>187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5" x14ac:dyDescent="0.5">
      <c r="A44" s="12"/>
      <c r="B44" s="13"/>
      <c r="C44" s="13"/>
      <c r="D44" s="14"/>
      <c r="E44" s="48"/>
      <c r="F44" s="134" t="s">
        <v>127</v>
      </c>
      <c r="G44" s="136"/>
      <c r="H44" s="163" t="s">
        <v>43</v>
      </c>
      <c r="I44" s="164"/>
      <c r="J44" s="164"/>
      <c r="K44" s="164"/>
      <c r="L44" s="165"/>
      <c r="M44" s="48" t="s">
        <v>41</v>
      </c>
      <c r="N44" s="134" t="s">
        <v>39</v>
      </c>
      <c r="O44" s="136"/>
    </row>
    <row r="45" spans="1:15" x14ac:dyDescent="0.5">
      <c r="A45" s="15"/>
      <c r="B45" s="16"/>
      <c r="C45" s="16"/>
      <c r="D45" s="17"/>
      <c r="E45" s="49" t="s">
        <v>20</v>
      </c>
      <c r="F45" s="137" t="s">
        <v>129</v>
      </c>
      <c r="G45" s="138"/>
      <c r="H45" s="128" t="s">
        <v>29</v>
      </c>
      <c r="I45" s="129"/>
      <c r="J45" s="129"/>
      <c r="K45" s="130"/>
      <c r="L45" s="20" t="s">
        <v>131</v>
      </c>
      <c r="M45" s="49" t="s">
        <v>42</v>
      </c>
      <c r="N45" s="137"/>
      <c r="O45" s="138"/>
    </row>
    <row r="46" spans="1:15" x14ac:dyDescent="0.5">
      <c r="A46" s="137" t="s">
        <v>48</v>
      </c>
      <c r="B46" s="139"/>
      <c r="C46" s="139"/>
      <c r="D46" s="138"/>
      <c r="E46" s="49" t="s">
        <v>21</v>
      </c>
      <c r="F46" s="137" t="s">
        <v>130</v>
      </c>
      <c r="G46" s="138"/>
      <c r="H46" s="134" t="s">
        <v>122</v>
      </c>
      <c r="I46" s="135"/>
      <c r="J46" s="136"/>
      <c r="K46" s="48" t="s">
        <v>46</v>
      </c>
      <c r="L46" s="21" t="s">
        <v>132</v>
      </c>
      <c r="M46" s="49" t="s">
        <v>124</v>
      </c>
      <c r="N46" s="140" t="s">
        <v>40</v>
      </c>
      <c r="O46" s="138"/>
    </row>
    <row r="47" spans="1:15" x14ac:dyDescent="0.5">
      <c r="A47" s="137"/>
      <c r="B47" s="139"/>
      <c r="C47" s="139"/>
      <c r="D47" s="138"/>
      <c r="E47" s="49"/>
      <c r="F47" s="137" t="s">
        <v>128</v>
      </c>
      <c r="G47" s="138"/>
      <c r="H47" s="137" t="s">
        <v>123</v>
      </c>
      <c r="I47" s="139"/>
      <c r="J47" s="138"/>
      <c r="K47" s="49" t="s">
        <v>47</v>
      </c>
      <c r="L47" s="22" t="s">
        <v>16</v>
      </c>
      <c r="M47" s="49" t="s">
        <v>125</v>
      </c>
      <c r="N47" s="137">
        <v>5</v>
      </c>
      <c r="O47" s="138"/>
    </row>
    <row r="48" spans="1:15" x14ac:dyDescent="0.5">
      <c r="A48" s="141" t="s">
        <v>126</v>
      </c>
      <c r="B48" s="142"/>
      <c r="C48" s="142"/>
      <c r="D48" s="143"/>
      <c r="E48" s="50" t="s">
        <v>25</v>
      </c>
      <c r="F48" s="141" t="s">
        <v>24</v>
      </c>
      <c r="G48" s="143"/>
      <c r="H48" s="141" t="s">
        <v>23</v>
      </c>
      <c r="I48" s="142"/>
      <c r="J48" s="143"/>
      <c r="K48" s="50" t="s">
        <v>44</v>
      </c>
      <c r="L48" s="23" t="s">
        <v>45</v>
      </c>
      <c r="M48" s="50" t="s">
        <v>35</v>
      </c>
      <c r="N48" s="18"/>
      <c r="O48" s="19"/>
    </row>
    <row r="49" spans="1:15" x14ac:dyDescent="0.5">
      <c r="A49" s="166" t="s">
        <v>133</v>
      </c>
      <c r="B49" s="167"/>
      <c r="C49" s="167"/>
      <c r="D49" s="168"/>
      <c r="E49" s="24"/>
      <c r="F49" s="25"/>
      <c r="G49" s="26"/>
      <c r="H49" s="25"/>
      <c r="I49" s="27"/>
      <c r="J49" s="26"/>
      <c r="K49" s="24"/>
      <c r="L49" s="28"/>
      <c r="M49" s="24"/>
      <c r="N49" s="29"/>
      <c r="O49" s="30"/>
    </row>
    <row r="50" spans="1:15" x14ac:dyDescent="0.5">
      <c r="A50" s="34" t="s">
        <v>49</v>
      </c>
      <c r="B50" s="35"/>
      <c r="C50" s="35"/>
      <c r="D50" s="36"/>
      <c r="E50" s="43">
        <v>6</v>
      </c>
      <c r="F50" s="169">
        <v>2</v>
      </c>
      <c r="G50" s="169"/>
      <c r="H50" s="169" t="s">
        <v>174</v>
      </c>
      <c r="I50" s="169"/>
      <c r="J50" s="169"/>
      <c r="K50" s="43">
        <v>3</v>
      </c>
      <c r="L50" s="43">
        <v>3</v>
      </c>
      <c r="M50" s="43">
        <v>5</v>
      </c>
      <c r="N50" s="170">
        <f>SUM(E50*M50/5)</f>
        <v>6</v>
      </c>
      <c r="O50" s="171"/>
    </row>
    <row r="51" spans="1:15" x14ac:dyDescent="0.5">
      <c r="A51" s="37" t="s">
        <v>50</v>
      </c>
      <c r="B51" s="38"/>
      <c r="C51" s="38"/>
      <c r="D51" s="39"/>
      <c r="E51" s="44">
        <v>5</v>
      </c>
      <c r="F51" s="172">
        <v>1</v>
      </c>
      <c r="G51" s="172"/>
      <c r="H51" s="172" t="s">
        <v>174</v>
      </c>
      <c r="I51" s="172"/>
      <c r="J51" s="172"/>
      <c r="K51" s="44">
        <v>3</v>
      </c>
      <c r="L51" s="44">
        <v>3</v>
      </c>
      <c r="M51" s="44">
        <v>5</v>
      </c>
      <c r="N51" s="173">
        <f>SUM(E51*M51/5)</f>
        <v>5</v>
      </c>
      <c r="O51" s="174"/>
    </row>
    <row r="52" spans="1:15" x14ac:dyDescent="0.5">
      <c r="A52" s="37" t="s">
        <v>51</v>
      </c>
      <c r="B52" s="38"/>
      <c r="C52" s="38"/>
      <c r="D52" s="39"/>
      <c r="E52" s="44">
        <v>5</v>
      </c>
      <c r="F52" s="172">
        <v>1</v>
      </c>
      <c r="G52" s="172"/>
      <c r="H52" s="172" t="s">
        <v>174</v>
      </c>
      <c r="I52" s="172"/>
      <c r="J52" s="172"/>
      <c r="K52" s="44">
        <v>3</v>
      </c>
      <c r="L52" s="44">
        <v>3</v>
      </c>
      <c r="M52" s="44">
        <v>5</v>
      </c>
      <c r="N52" s="173">
        <f>SUM(E52*M52/5)</f>
        <v>5</v>
      </c>
      <c r="O52" s="174"/>
    </row>
    <row r="53" spans="1:15" x14ac:dyDescent="0.5">
      <c r="A53" s="37" t="s">
        <v>52</v>
      </c>
      <c r="B53" s="38"/>
      <c r="C53" s="38"/>
      <c r="D53" s="39"/>
      <c r="E53" s="44">
        <v>5</v>
      </c>
      <c r="F53" s="172">
        <v>1</v>
      </c>
      <c r="G53" s="172"/>
      <c r="H53" s="172" t="s">
        <v>174</v>
      </c>
      <c r="I53" s="172"/>
      <c r="J53" s="172"/>
      <c r="K53" s="44">
        <v>3</v>
      </c>
      <c r="L53" s="44">
        <v>3</v>
      </c>
      <c r="M53" s="44">
        <v>5</v>
      </c>
      <c r="N53" s="173">
        <f>SUM(E53*M53/5)</f>
        <v>5</v>
      </c>
      <c r="O53" s="174"/>
    </row>
    <row r="54" spans="1:15" x14ac:dyDescent="0.5">
      <c r="A54" s="40" t="s">
        <v>53</v>
      </c>
      <c r="B54" s="41"/>
      <c r="C54" s="41"/>
      <c r="D54" s="42"/>
      <c r="E54" s="45">
        <v>5</v>
      </c>
      <c r="F54" s="175">
        <v>1</v>
      </c>
      <c r="G54" s="175"/>
      <c r="H54" s="175" t="s">
        <v>174</v>
      </c>
      <c r="I54" s="175"/>
      <c r="J54" s="175"/>
      <c r="K54" s="45">
        <v>3</v>
      </c>
      <c r="L54" s="45">
        <v>3</v>
      </c>
      <c r="M54" s="45">
        <v>5</v>
      </c>
      <c r="N54" s="124">
        <f>SUM(E54*M54/5)</f>
        <v>5</v>
      </c>
      <c r="O54" s="126"/>
    </row>
    <row r="55" spans="1:15" x14ac:dyDescent="0.5">
      <c r="A55" s="31" t="s">
        <v>190</v>
      </c>
      <c r="B55" s="32"/>
      <c r="C55" s="32"/>
      <c r="D55" s="33"/>
      <c r="E55" s="9"/>
      <c r="F55" s="162"/>
      <c r="G55" s="162"/>
      <c r="H55" s="162"/>
      <c r="I55" s="162"/>
      <c r="J55" s="162"/>
      <c r="K55" s="9"/>
      <c r="L55" s="9"/>
      <c r="M55" s="9"/>
      <c r="N55" s="176"/>
      <c r="O55" s="177"/>
    </row>
    <row r="56" spans="1:15" x14ac:dyDescent="0.5">
      <c r="A56" s="58" t="s">
        <v>181</v>
      </c>
      <c r="B56" s="35"/>
      <c r="C56" s="35"/>
      <c r="D56" s="36"/>
      <c r="E56" s="43">
        <v>6</v>
      </c>
      <c r="F56" s="169">
        <v>1</v>
      </c>
      <c r="G56" s="169"/>
      <c r="H56" s="169" t="s">
        <v>174</v>
      </c>
      <c r="I56" s="169"/>
      <c r="J56" s="169"/>
      <c r="K56" s="43">
        <v>3</v>
      </c>
      <c r="L56" s="43">
        <v>3</v>
      </c>
      <c r="M56" s="43">
        <v>5</v>
      </c>
      <c r="N56" s="170">
        <f>SUM(E56*M56/5)</f>
        <v>6</v>
      </c>
      <c r="O56" s="171"/>
    </row>
    <row r="57" spans="1:15" x14ac:dyDescent="0.5">
      <c r="A57" s="59" t="s">
        <v>182</v>
      </c>
      <c r="B57" s="38"/>
      <c r="C57" s="38"/>
      <c r="D57" s="39"/>
      <c r="E57" s="44">
        <v>6</v>
      </c>
      <c r="F57" s="172">
        <v>1</v>
      </c>
      <c r="G57" s="172"/>
      <c r="H57" s="172" t="s">
        <v>174</v>
      </c>
      <c r="I57" s="172"/>
      <c r="J57" s="172"/>
      <c r="K57" s="44">
        <v>2</v>
      </c>
      <c r="L57" s="44">
        <v>3</v>
      </c>
      <c r="M57" s="44">
        <v>5</v>
      </c>
      <c r="N57" s="173">
        <f>SUM(E57*M57/5)</f>
        <v>6</v>
      </c>
      <c r="O57" s="174"/>
    </row>
    <row r="58" spans="1:15" x14ac:dyDescent="0.5">
      <c r="A58" s="62" t="s">
        <v>183</v>
      </c>
      <c r="B58" s="38"/>
      <c r="C58" s="38"/>
      <c r="D58" s="39"/>
      <c r="E58" s="44">
        <v>6</v>
      </c>
      <c r="F58" s="172">
        <v>1</v>
      </c>
      <c r="G58" s="172"/>
      <c r="H58" s="172" t="s">
        <v>174</v>
      </c>
      <c r="I58" s="172"/>
      <c r="J58" s="172"/>
      <c r="K58" s="44">
        <v>2</v>
      </c>
      <c r="L58" s="44">
        <v>2</v>
      </c>
      <c r="M58" s="44">
        <v>5</v>
      </c>
      <c r="N58" s="173">
        <f>SUM(E58*M58/5)</f>
        <v>6</v>
      </c>
      <c r="O58" s="174"/>
    </row>
    <row r="59" spans="1:15" x14ac:dyDescent="0.5">
      <c r="A59" s="61" t="s">
        <v>184</v>
      </c>
      <c r="B59" s="41"/>
      <c r="C59" s="41"/>
      <c r="D59" s="42"/>
      <c r="E59" s="45">
        <v>6</v>
      </c>
      <c r="F59" s="175">
        <v>1</v>
      </c>
      <c r="G59" s="175"/>
      <c r="H59" s="175" t="s">
        <v>174</v>
      </c>
      <c r="I59" s="175"/>
      <c r="J59" s="175"/>
      <c r="K59" s="45">
        <v>1</v>
      </c>
      <c r="L59" s="45">
        <v>1</v>
      </c>
      <c r="M59" s="45">
        <v>4</v>
      </c>
      <c r="N59" s="124">
        <f>SUM(E59*M59/5)</f>
        <v>4.8</v>
      </c>
      <c r="O59" s="126"/>
    </row>
    <row r="60" spans="1:15" x14ac:dyDescent="0.5">
      <c r="A60" s="128" t="s">
        <v>26</v>
      </c>
      <c r="B60" s="129"/>
      <c r="C60" s="129"/>
      <c r="D60" s="130"/>
      <c r="E60" s="3">
        <f>SUM(E50:E59)</f>
        <v>50</v>
      </c>
      <c r="F60" s="162" t="s">
        <v>118</v>
      </c>
      <c r="G60" s="162"/>
      <c r="H60" s="176" t="s">
        <v>118</v>
      </c>
      <c r="I60" s="179"/>
      <c r="J60" s="177"/>
      <c r="K60" s="9" t="s">
        <v>118</v>
      </c>
      <c r="L60" s="9" t="s">
        <v>118</v>
      </c>
      <c r="M60" s="9" t="s">
        <v>118</v>
      </c>
      <c r="N60" s="128">
        <f>SUM(N50:O59)</f>
        <v>48.8</v>
      </c>
      <c r="O60" s="130"/>
    </row>
    <row r="61" spans="1:15" x14ac:dyDescent="0.5">
      <c r="H61" s="2"/>
      <c r="I61" s="2"/>
      <c r="J61" s="2"/>
      <c r="K61" s="2"/>
      <c r="L61" s="2"/>
      <c r="M61" s="2"/>
    </row>
    <row r="64" spans="1:15" x14ac:dyDescent="0.5">
      <c r="A64" s="180" t="s">
        <v>55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2"/>
    </row>
    <row r="65" spans="1:15" x14ac:dyDescent="0.5">
      <c r="A65" s="1" t="s">
        <v>56</v>
      </c>
      <c r="G65" s="178" t="str">
        <f>H6</f>
        <v>…..........</v>
      </c>
      <c r="H65" s="178"/>
      <c r="I65" s="178"/>
      <c r="J65" s="178"/>
      <c r="K65" s="2" t="s">
        <v>9</v>
      </c>
      <c r="L65" s="178" t="str">
        <f>L6</f>
        <v>นักทรัพยากรบุคคล</v>
      </c>
      <c r="M65" s="178"/>
      <c r="N65" s="178"/>
      <c r="O65" s="178"/>
    </row>
    <row r="66" spans="1:15" x14ac:dyDescent="0.5">
      <c r="A66" s="1" t="s">
        <v>57</v>
      </c>
      <c r="E66" s="178" t="str">
        <f>H10</f>
        <v>…..............</v>
      </c>
      <c r="F66" s="178"/>
      <c r="G66" s="178"/>
      <c r="H66" s="178"/>
      <c r="I66" s="178"/>
      <c r="J66" s="178"/>
      <c r="K66" s="2" t="s">
        <v>9</v>
      </c>
      <c r="L66" s="178" t="str">
        <f>L10</f>
        <v>หัวหน้าสำนักปลัด</v>
      </c>
      <c r="M66" s="178"/>
      <c r="N66" s="178"/>
      <c r="O66" s="178"/>
    </row>
    <row r="67" spans="1:15" x14ac:dyDescent="0.5">
      <c r="A67" s="1" t="s">
        <v>58</v>
      </c>
    </row>
    <row r="68" spans="1:15" x14ac:dyDescent="0.5">
      <c r="A68" s="1" t="s">
        <v>59</v>
      </c>
    </row>
    <row r="69" spans="1:15" x14ac:dyDescent="0.5">
      <c r="A69" s="1" t="s">
        <v>60</v>
      </c>
    </row>
    <row r="70" spans="1:15" x14ac:dyDescent="0.5">
      <c r="A70" s="1" t="s">
        <v>61</v>
      </c>
    </row>
    <row r="71" spans="1:15" x14ac:dyDescent="0.5">
      <c r="A71" s="1" t="s">
        <v>62</v>
      </c>
    </row>
    <row r="73" spans="1:15" x14ac:dyDescent="0.5">
      <c r="A73" s="101" t="s">
        <v>63</v>
      </c>
      <c r="B73" s="101"/>
      <c r="C73" s="101"/>
      <c r="D73" s="101"/>
      <c r="E73" s="101"/>
      <c r="F73" s="101"/>
      <c r="G73" s="101"/>
      <c r="J73" s="101" t="s">
        <v>175</v>
      </c>
      <c r="K73" s="101"/>
      <c r="L73" s="101"/>
      <c r="M73" s="101"/>
      <c r="N73" s="101"/>
    </row>
    <row r="74" spans="1:15" x14ac:dyDescent="0.5">
      <c r="A74" s="47" t="s">
        <v>64</v>
      </c>
      <c r="B74" s="101" t="str">
        <f>H6</f>
        <v>…..........</v>
      </c>
      <c r="C74" s="101"/>
      <c r="D74" s="101"/>
      <c r="E74" s="101"/>
      <c r="F74" s="1" t="s">
        <v>65</v>
      </c>
      <c r="I74" s="47" t="s">
        <v>64</v>
      </c>
      <c r="J74" s="101" t="str">
        <f>H10</f>
        <v>…..............</v>
      </c>
      <c r="K74" s="101"/>
      <c r="L74" s="101"/>
      <c r="M74" s="101"/>
      <c r="N74" s="1" t="s">
        <v>65</v>
      </c>
    </row>
    <row r="75" spans="1:15" x14ac:dyDescent="0.5">
      <c r="A75" s="1" t="s">
        <v>9</v>
      </c>
      <c r="B75" s="178" t="str">
        <f>L6</f>
        <v>นักทรัพยากรบุคคล</v>
      </c>
      <c r="C75" s="178"/>
      <c r="D75" s="178"/>
      <c r="E75" s="178"/>
      <c r="F75" s="178"/>
      <c r="I75" s="1" t="s">
        <v>9</v>
      </c>
      <c r="J75" s="8" t="str">
        <f>L10</f>
        <v>หัวหน้าสำนักปลัด</v>
      </c>
      <c r="K75" s="8"/>
      <c r="L75" s="8"/>
      <c r="M75" s="8"/>
      <c r="N75" s="8"/>
    </row>
    <row r="76" spans="1:15" x14ac:dyDescent="0.5">
      <c r="A76" s="1" t="s">
        <v>134</v>
      </c>
      <c r="I76" s="1" t="s">
        <v>135</v>
      </c>
    </row>
    <row r="78" spans="1:15" x14ac:dyDescent="0.5">
      <c r="A78" s="180" t="s">
        <v>66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2"/>
    </row>
    <row r="79" spans="1:15" x14ac:dyDescent="0.5">
      <c r="A79" s="46" t="s">
        <v>67</v>
      </c>
    </row>
    <row r="80" spans="1:15" x14ac:dyDescent="0.5">
      <c r="B80" s="1" t="s">
        <v>68</v>
      </c>
    </row>
    <row r="81" spans="1:15" x14ac:dyDescent="0.5">
      <c r="A81" s="101" t="s">
        <v>137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</row>
    <row r="82" spans="1:15" x14ac:dyDescent="0.5">
      <c r="E82" s="47" t="s">
        <v>64</v>
      </c>
      <c r="F82" s="101" t="str">
        <f>B74</f>
        <v>…..........</v>
      </c>
      <c r="G82" s="101"/>
      <c r="H82" s="101"/>
      <c r="I82" s="101"/>
      <c r="J82" s="1" t="s">
        <v>65</v>
      </c>
    </row>
    <row r="83" spans="1:15" x14ac:dyDescent="0.5">
      <c r="A83" s="183" t="s">
        <v>9</v>
      </c>
      <c r="B83" s="183"/>
      <c r="C83" s="183"/>
      <c r="D83" s="183"/>
      <c r="E83" s="183"/>
      <c r="F83" s="178" t="str">
        <f>B75</f>
        <v>นักทรัพยากรบุคคล</v>
      </c>
      <c r="G83" s="178"/>
      <c r="H83" s="178"/>
      <c r="I83" s="178"/>
      <c r="J83" s="178"/>
    </row>
    <row r="84" spans="1:15" x14ac:dyDescent="0.5">
      <c r="E84" s="1" t="s">
        <v>136</v>
      </c>
    </row>
    <row r="85" spans="1:15" x14ac:dyDescent="0.5">
      <c r="A85" s="53" t="s">
        <v>69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</row>
    <row r="86" spans="1:15" x14ac:dyDescent="0.5">
      <c r="A86" s="110" t="s">
        <v>70</v>
      </c>
      <c r="B86" s="110"/>
      <c r="C86" s="110"/>
      <c r="D86" s="110"/>
      <c r="E86" s="134" t="s">
        <v>73</v>
      </c>
      <c r="F86" s="136"/>
      <c r="G86" s="134" t="s">
        <v>33</v>
      </c>
      <c r="H86" s="136"/>
      <c r="I86" s="110" t="s">
        <v>75</v>
      </c>
      <c r="J86" s="110"/>
      <c r="K86" s="110"/>
      <c r="L86" s="110"/>
      <c r="M86" s="110"/>
      <c r="N86" s="110"/>
      <c r="O86" s="110"/>
    </row>
    <row r="87" spans="1:15" x14ac:dyDescent="0.5">
      <c r="A87" s="110"/>
      <c r="B87" s="110"/>
      <c r="C87" s="110"/>
      <c r="D87" s="110"/>
      <c r="E87" s="141" t="s">
        <v>74</v>
      </c>
      <c r="F87" s="143"/>
      <c r="G87" s="141" t="s">
        <v>74</v>
      </c>
      <c r="H87" s="143"/>
      <c r="I87" s="110"/>
      <c r="J87" s="110"/>
      <c r="K87" s="110"/>
      <c r="L87" s="110"/>
      <c r="M87" s="110"/>
      <c r="N87" s="110"/>
      <c r="O87" s="110"/>
    </row>
    <row r="88" spans="1:15" x14ac:dyDescent="0.5">
      <c r="A88" s="186" t="s">
        <v>71</v>
      </c>
      <c r="B88" s="186"/>
      <c r="C88" s="186"/>
      <c r="D88" s="186"/>
      <c r="E88" s="110">
        <f>J21</f>
        <v>50</v>
      </c>
      <c r="F88" s="110"/>
      <c r="G88" s="110">
        <f>N39</f>
        <v>38</v>
      </c>
      <c r="H88" s="110"/>
      <c r="I88" s="12"/>
      <c r="J88" s="13" t="s">
        <v>76</v>
      </c>
      <c r="K88" s="13"/>
      <c r="L88" s="13" t="s">
        <v>80</v>
      </c>
      <c r="M88" s="13"/>
      <c r="N88" s="13"/>
      <c r="O88" s="14"/>
    </row>
    <row r="89" spans="1:15" x14ac:dyDescent="0.5">
      <c r="A89" s="186"/>
      <c r="B89" s="186"/>
      <c r="C89" s="186"/>
      <c r="D89" s="186"/>
      <c r="E89" s="110"/>
      <c r="F89" s="110"/>
      <c r="G89" s="110"/>
      <c r="H89" s="110"/>
      <c r="I89" s="15"/>
      <c r="J89" s="16" t="s">
        <v>77</v>
      </c>
      <c r="K89" s="16"/>
      <c r="L89" s="16" t="s">
        <v>81</v>
      </c>
      <c r="M89" s="16"/>
      <c r="N89" s="16"/>
      <c r="O89" s="17"/>
    </row>
    <row r="90" spans="1:15" x14ac:dyDescent="0.5">
      <c r="A90" s="186" t="s">
        <v>72</v>
      </c>
      <c r="B90" s="186"/>
      <c r="C90" s="186"/>
      <c r="D90" s="186"/>
      <c r="E90" s="110">
        <f>E60</f>
        <v>50</v>
      </c>
      <c r="F90" s="110"/>
      <c r="G90" s="110">
        <f>N60</f>
        <v>48.8</v>
      </c>
      <c r="H90" s="110"/>
      <c r="I90" s="15"/>
      <c r="J90" s="16" t="s">
        <v>78</v>
      </c>
      <c r="K90" s="16"/>
      <c r="L90" s="16" t="s">
        <v>82</v>
      </c>
      <c r="M90" s="16"/>
      <c r="N90" s="16"/>
      <c r="O90" s="17"/>
    </row>
    <row r="91" spans="1:15" x14ac:dyDescent="0.5">
      <c r="A91" s="186"/>
      <c r="B91" s="186"/>
      <c r="C91" s="186"/>
      <c r="D91" s="186"/>
      <c r="E91" s="110"/>
      <c r="F91" s="110"/>
      <c r="G91" s="110"/>
      <c r="H91" s="110"/>
      <c r="I91" s="15"/>
      <c r="J91" s="16" t="s">
        <v>197</v>
      </c>
      <c r="K91" s="16"/>
      <c r="L91" s="16" t="s">
        <v>83</v>
      </c>
      <c r="M91" s="16"/>
      <c r="N91" s="16"/>
      <c r="O91" s="17"/>
    </row>
    <row r="92" spans="1:15" x14ac:dyDescent="0.5">
      <c r="A92" s="110" t="s">
        <v>26</v>
      </c>
      <c r="B92" s="110"/>
      <c r="C92" s="110"/>
      <c r="D92" s="110"/>
      <c r="E92" s="110">
        <f>SUM(E88:F91)</f>
        <v>100</v>
      </c>
      <c r="F92" s="110"/>
      <c r="G92" s="110">
        <f>SUM(G88:H91)</f>
        <v>86.8</v>
      </c>
      <c r="H92" s="110"/>
      <c r="I92" s="18"/>
      <c r="J92" s="7" t="s">
        <v>79</v>
      </c>
      <c r="K92" s="7"/>
      <c r="L92" s="7" t="s">
        <v>84</v>
      </c>
      <c r="M92" s="7"/>
      <c r="N92" s="7"/>
      <c r="O92" s="19"/>
    </row>
    <row r="93" spans="1:15" x14ac:dyDescent="0.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7"/>
    </row>
    <row r="94" spans="1:15" x14ac:dyDescent="0.5">
      <c r="A94" s="137" t="s">
        <v>138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8"/>
    </row>
    <row r="95" spans="1:15" x14ac:dyDescent="0.5">
      <c r="A95" s="15"/>
      <c r="B95" s="16"/>
      <c r="C95" s="16"/>
      <c r="D95" s="16"/>
      <c r="E95" s="51"/>
      <c r="F95" s="51" t="s">
        <v>64</v>
      </c>
      <c r="G95" s="139" t="str">
        <f>J74</f>
        <v>…..............</v>
      </c>
      <c r="H95" s="139"/>
      <c r="I95" s="139"/>
      <c r="J95" s="139"/>
      <c r="K95" s="16" t="s">
        <v>65</v>
      </c>
      <c r="L95" s="16"/>
      <c r="M95" s="16"/>
      <c r="N95" s="16"/>
      <c r="O95" s="17"/>
    </row>
    <row r="96" spans="1:15" x14ac:dyDescent="0.5">
      <c r="A96" s="15"/>
      <c r="B96" s="16"/>
      <c r="C96" s="16"/>
      <c r="D96" s="16"/>
      <c r="E96" s="184" t="s">
        <v>9</v>
      </c>
      <c r="F96" s="184"/>
      <c r="G96" s="185" t="str">
        <f>J75</f>
        <v>หัวหน้าสำนักปลัด</v>
      </c>
      <c r="H96" s="185"/>
      <c r="I96" s="185"/>
      <c r="J96" s="185"/>
      <c r="K96" s="185"/>
      <c r="L96" s="16"/>
      <c r="M96" s="16"/>
      <c r="N96" s="16"/>
      <c r="O96" s="17"/>
    </row>
    <row r="97" spans="1:15" x14ac:dyDescent="0.5">
      <c r="A97" s="18"/>
      <c r="B97" s="7"/>
      <c r="C97" s="7"/>
      <c r="D97" s="7"/>
      <c r="E97" s="7"/>
      <c r="F97" s="7" t="s">
        <v>134</v>
      </c>
      <c r="G97" s="7"/>
      <c r="H97" s="7"/>
      <c r="I97" s="7"/>
      <c r="J97" s="7"/>
      <c r="K97" s="7"/>
      <c r="L97" s="7"/>
      <c r="M97" s="7"/>
      <c r="N97" s="7"/>
      <c r="O97" s="19"/>
    </row>
    <row r="99" spans="1:15" x14ac:dyDescent="0.5">
      <c r="A99" s="180" t="s">
        <v>85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2"/>
    </row>
    <row r="100" spans="1:15" x14ac:dyDescent="0.5">
      <c r="A100" s="120" t="s">
        <v>86</v>
      </c>
      <c r="B100" s="120"/>
      <c r="C100" s="120"/>
      <c r="D100" s="120"/>
      <c r="E100" s="120" t="s">
        <v>88</v>
      </c>
      <c r="F100" s="120"/>
      <c r="G100" s="120"/>
      <c r="H100" s="120"/>
      <c r="I100" s="120" t="s">
        <v>140</v>
      </c>
      <c r="J100" s="120"/>
      <c r="K100" s="120"/>
      <c r="L100" s="120"/>
      <c r="M100" s="10" t="s">
        <v>90</v>
      </c>
      <c r="N100" s="10"/>
      <c r="O100" s="10"/>
    </row>
    <row r="101" spans="1:15" x14ac:dyDescent="0.5">
      <c r="A101" s="188" t="s">
        <v>87</v>
      </c>
      <c r="B101" s="188"/>
      <c r="C101" s="188"/>
      <c r="D101" s="188"/>
      <c r="E101" s="188" t="s">
        <v>89</v>
      </c>
      <c r="F101" s="188"/>
      <c r="G101" s="188"/>
      <c r="H101" s="188"/>
      <c r="I101" s="188" t="s">
        <v>139</v>
      </c>
      <c r="J101" s="188"/>
      <c r="K101" s="188"/>
      <c r="L101" s="188"/>
      <c r="M101" s="188" t="s">
        <v>91</v>
      </c>
      <c r="N101" s="188"/>
      <c r="O101" s="188"/>
    </row>
    <row r="102" spans="1:15" x14ac:dyDescent="0.5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</row>
    <row r="103" spans="1:15" x14ac:dyDescent="0.5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</row>
    <row r="104" spans="1:15" x14ac:dyDescent="0.5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x14ac:dyDescent="0.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 x14ac:dyDescent="0.5">
      <c r="A106" s="189" t="s">
        <v>92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90"/>
    </row>
    <row r="107" spans="1:15" x14ac:dyDescent="0.5">
      <c r="A107" s="15"/>
      <c r="B107" s="16" t="s">
        <v>93</v>
      </c>
      <c r="C107" s="16"/>
      <c r="D107" s="16"/>
      <c r="E107" s="16"/>
      <c r="F107" s="16"/>
      <c r="G107" s="16" t="s">
        <v>94</v>
      </c>
      <c r="H107" s="16"/>
      <c r="I107" s="16"/>
      <c r="J107" s="16"/>
      <c r="K107" s="16" t="s">
        <v>95</v>
      </c>
      <c r="L107" s="16"/>
      <c r="M107" s="16"/>
      <c r="N107" s="16"/>
      <c r="O107" s="17"/>
    </row>
    <row r="108" spans="1:15" x14ac:dyDescent="0.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 t="s">
        <v>96</v>
      </c>
      <c r="L108" s="16"/>
      <c r="M108" s="16"/>
      <c r="N108" s="16"/>
      <c r="O108" s="17"/>
    </row>
    <row r="109" spans="1:15" x14ac:dyDescent="0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 t="s">
        <v>97</v>
      </c>
      <c r="L109" s="16"/>
      <c r="M109" s="16"/>
      <c r="N109" s="16"/>
      <c r="O109" s="17"/>
    </row>
    <row r="110" spans="1:15" x14ac:dyDescent="0.5">
      <c r="A110" s="15" t="s">
        <v>99</v>
      </c>
      <c r="B110" s="16"/>
      <c r="C110" s="16"/>
      <c r="D110" s="16"/>
      <c r="E110" s="16"/>
      <c r="F110" s="16" t="s">
        <v>142</v>
      </c>
      <c r="G110" s="16"/>
      <c r="H110" s="16"/>
      <c r="I110" s="16"/>
      <c r="J110" s="16"/>
      <c r="K110" s="16" t="s">
        <v>143</v>
      </c>
      <c r="L110" s="16"/>
      <c r="M110" s="16"/>
      <c r="N110" s="16"/>
      <c r="O110" s="17"/>
    </row>
    <row r="111" spans="1:15" x14ac:dyDescent="0.5">
      <c r="A111" s="52" t="s">
        <v>64</v>
      </c>
      <c r="B111" s="139" t="str">
        <f>G95</f>
        <v>…..............</v>
      </c>
      <c r="C111" s="139"/>
      <c r="D111" s="139"/>
      <c r="E111" s="16" t="s">
        <v>177</v>
      </c>
      <c r="F111" s="139" t="str">
        <f>B74</f>
        <v>…..........</v>
      </c>
      <c r="G111" s="139"/>
      <c r="H111" s="139"/>
      <c r="I111" s="139"/>
      <c r="J111" s="16" t="s">
        <v>141</v>
      </c>
      <c r="K111" s="139"/>
      <c r="L111" s="139"/>
      <c r="M111" s="139"/>
      <c r="N111" s="139"/>
      <c r="O111" s="17" t="s">
        <v>65</v>
      </c>
    </row>
    <row r="112" spans="1:15" x14ac:dyDescent="0.5">
      <c r="A112" s="52" t="s">
        <v>9</v>
      </c>
      <c r="B112" s="185" t="str">
        <f>G96</f>
        <v>หัวหน้าสำนักปลัด</v>
      </c>
      <c r="C112" s="185"/>
      <c r="D112" s="185"/>
      <c r="E112" s="185"/>
      <c r="F112" s="16" t="s">
        <v>9</v>
      </c>
      <c r="G112" s="185" t="str">
        <f>B75</f>
        <v>นักทรัพยากรบุคคล</v>
      </c>
      <c r="H112" s="185"/>
      <c r="I112" s="185"/>
      <c r="J112" s="185"/>
      <c r="K112" s="51" t="s">
        <v>9</v>
      </c>
      <c r="L112" s="139" t="s">
        <v>144</v>
      </c>
      <c r="M112" s="139"/>
      <c r="N112" s="139"/>
      <c r="O112" s="138"/>
    </row>
    <row r="113" spans="1:15" x14ac:dyDescent="0.5">
      <c r="A113" s="15"/>
      <c r="B113" s="16" t="s">
        <v>16</v>
      </c>
      <c r="C113" s="16"/>
      <c r="D113" s="16"/>
      <c r="E113" s="16"/>
      <c r="F113" s="16"/>
      <c r="G113" s="16" t="s">
        <v>7</v>
      </c>
      <c r="H113" s="16"/>
      <c r="I113" s="16"/>
      <c r="J113" s="16"/>
      <c r="K113" s="16"/>
      <c r="L113" s="16" t="s">
        <v>101</v>
      </c>
      <c r="M113" s="16"/>
      <c r="N113" s="16"/>
      <c r="O113" s="17"/>
    </row>
    <row r="114" spans="1:15" x14ac:dyDescent="0.5">
      <c r="A114" s="15" t="s">
        <v>98</v>
      </c>
      <c r="B114" s="16"/>
      <c r="C114" s="16"/>
      <c r="D114" s="16"/>
      <c r="E114" s="16"/>
      <c r="F114" s="16" t="s">
        <v>98</v>
      </c>
      <c r="G114" s="16"/>
      <c r="H114" s="16"/>
      <c r="I114" s="16"/>
      <c r="J114" s="16"/>
      <c r="K114" s="16" t="s">
        <v>98</v>
      </c>
      <c r="L114" s="16"/>
      <c r="M114" s="16"/>
      <c r="N114" s="16"/>
      <c r="O114" s="17"/>
    </row>
    <row r="115" spans="1:15" x14ac:dyDescent="0.5">
      <c r="A115" s="1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19"/>
    </row>
    <row r="116" spans="1:15" x14ac:dyDescent="0.5">
      <c r="A116" s="180" t="s">
        <v>102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2"/>
    </row>
    <row r="117" spans="1:15" x14ac:dyDescent="0.5">
      <c r="B117" s="1" t="s">
        <v>103</v>
      </c>
    </row>
    <row r="118" spans="1:15" x14ac:dyDescent="0.5">
      <c r="B118" s="1" t="s">
        <v>104</v>
      </c>
      <c r="D118" s="1" t="s">
        <v>105</v>
      </c>
    </row>
    <row r="119" spans="1:15" x14ac:dyDescent="0.5">
      <c r="D119" s="1" t="s">
        <v>106</v>
      </c>
    </row>
    <row r="120" spans="1:15" x14ac:dyDescent="0.5">
      <c r="D120" s="1" t="s">
        <v>107</v>
      </c>
    </row>
    <row r="122" spans="1:15" x14ac:dyDescent="0.5">
      <c r="D122" s="1" t="s">
        <v>100</v>
      </c>
    </row>
    <row r="123" spans="1:15" x14ac:dyDescent="0.5">
      <c r="D123" s="47" t="s">
        <v>64</v>
      </c>
      <c r="E123" s="101"/>
      <c r="F123" s="101"/>
      <c r="G123" s="101"/>
      <c r="H123" s="101"/>
      <c r="I123" s="1" t="s">
        <v>65</v>
      </c>
    </row>
    <row r="124" spans="1:15" x14ac:dyDescent="0.5">
      <c r="A124" s="183" t="s">
        <v>9</v>
      </c>
      <c r="B124" s="183"/>
      <c r="C124" s="183"/>
      <c r="D124" s="183"/>
      <c r="E124" s="178"/>
      <c r="F124" s="178"/>
      <c r="G124" s="178"/>
      <c r="H124" s="178"/>
      <c r="I124" s="178"/>
    </row>
    <row r="125" spans="1:15" x14ac:dyDescent="0.5">
      <c r="D125" s="1" t="s">
        <v>98</v>
      </c>
    </row>
    <row r="127" spans="1:15" x14ac:dyDescent="0.5">
      <c r="A127" s="180" t="s">
        <v>108</v>
      </c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2"/>
    </row>
    <row r="128" spans="1:15" x14ac:dyDescent="0.5">
      <c r="A128" s="12"/>
      <c r="B128" s="13" t="s">
        <v>103</v>
      </c>
      <c r="C128" s="13"/>
      <c r="D128" s="13"/>
      <c r="E128" s="13"/>
      <c r="F128" s="13"/>
      <c r="G128" s="13" t="s">
        <v>145</v>
      </c>
      <c r="H128" s="13"/>
      <c r="I128" s="13"/>
      <c r="J128" s="13"/>
      <c r="K128" s="13" t="s">
        <v>146</v>
      </c>
      <c r="L128" s="13"/>
      <c r="M128" s="13"/>
      <c r="N128" s="13"/>
      <c r="O128" s="14"/>
    </row>
    <row r="129" spans="1:15" x14ac:dyDescent="0.5">
      <c r="A129" s="15"/>
      <c r="B129" s="16" t="s">
        <v>104</v>
      </c>
      <c r="C129" s="16"/>
      <c r="D129" s="16" t="s">
        <v>105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</row>
    <row r="130" spans="1:15" x14ac:dyDescent="0.5">
      <c r="A130" s="15"/>
      <c r="B130" s="16"/>
      <c r="C130" s="16"/>
      <c r="D130" s="16" t="s">
        <v>106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</row>
    <row r="131" spans="1:15" x14ac:dyDescent="0.5">
      <c r="A131" s="15"/>
      <c r="B131" s="16"/>
      <c r="C131" s="16"/>
      <c r="D131" s="16" t="s">
        <v>107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</row>
    <row r="132" spans="1:15" ht="19.5" customHeight="1" x14ac:dyDescent="0.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1:15" x14ac:dyDescent="0.5">
      <c r="A133" s="15"/>
      <c r="B133" s="16"/>
      <c r="C133" s="16"/>
      <c r="D133" s="16" t="s">
        <v>150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1:15" x14ac:dyDescent="0.5">
      <c r="A134" s="15"/>
      <c r="B134" s="16"/>
      <c r="C134" s="16"/>
      <c r="D134" s="51" t="s">
        <v>64</v>
      </c>
      <c r="E134" s="139" t="s">
        <v>247</v>
      </c>
      <c r="F134" s="139"/>
      <c r="G134" s="139"/>
      <c r="H134" s="139"/>
      <c r="I134" s="16" t="s">
        <v>65</v>
      </c>
      <c r="J134" s="16"/>
      <c r="K134" s="16"/>
      <c r="L134" s="16"/>
      <c r="M134" s="16"/>
      <c r="N134" s="16"/>
      <c r="O134" s="17"/>
    </row>
    <row r="135" spans="1:15" x14ac:dyDescent="0.5">
      <c r="A135" s="191" t="s">
        <v>9</v>
      </c>
      <c r="B135" s="184"/>
      <c r="C135" s="184"/>
      <c r="D135" s="184"/>
      <c r="E135" s="185" t="s">
        <v>248</v>
      </c>
      <c r="F135" s="185"/>
      <c r="G135" s="185"/>
      <c r="H135" s="185"/>
      <c r="I135" s="185"/>
      <c r="J135" s="16"/>
      <c r="K135" s="16"/>
      <c r="L135" s="16"/>
      <c r="M135" s="16"/>
      <c r="N135" s="16"/>
      <c r="O135" s="17"/>
    </row>
    <row r="136" spans="1:15" x14ac:dyDescent="0.5">
      <c r="A136" s="15"/>
      <c r="B136" s="16"/>
      <c r="C136" s="16"/>
      <c r="D136" s="139" t="s">
        <v>148</v>
      </c>
      <c r="E136" s="139"/>
      <c r="F136" s="139"/>
      <c r="G136" s="139"/>
      <c r="H136" s="139"/>
      <c r="I136" s="139"/>
      <c r="J136" s="16"/>
      <c r="K136" s="16"/>
      <c r="L136" s="16"/>
      <c r="M136" s="16"/>
      <c r="N136" s="16"/>
      <c r="O136" s="17"/>
    </row>
    <row r="137" spans="1:15" x14ac:dyDescent="0.5">
      <c r="A137" s="18"/>
      <c r="B137" s="7"/>
      <c r="C137" s="7"/>
      <c r="D137" s="7" t="s">
        <v>98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19"/>
    </row>
    <row r="138" spans="1:15" x14ac:dyDescent="0.5">
      <c r="A138" s="180" t="s">
        <v>108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2"/>
    </row>
    <row r="139" spans="1:15" x14ac:dyDescent="0.5">
      <c r="A139" s="12"/>
      <c r="B139" s="13" t="s">
        <v>151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</row>
    <row r="140" spans="1:15" x14ac:dyDescent="0.5">
      <c r="A140" s="15"/>
      <c r="B140" s="16" t="s">
        <v>104</v>
      </c>
      <c r="C140" s="16"/>
      <c r="D140" s="16" t="s">
        <v>105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7"/>
    </row>
    <row r="141" spans="1:15" x14ac:dyDescent="0.5">
      <c r="A141" s="15"/>
      <c r="B141" s="16"/>
      <c r="C141" s="16"/>
      <c r="D141" s="16" t="s">
        <v>106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1:15" x14ac:dyDescent="0.5">
      <c r="A142" s="15"/>
      <c r="B142" s="16"/>
      <c r="C142" s="16"/>
      <c r="D142" s="16" t="s">
        <v>107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</row>
    <row r="143" spans="1:15" x14ac:dyDescent="0.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</row>
    <row r="144" spans="1:15" x14ac:dyDescent="0.5">
      <c r="A144" s="15"/>
      <c r="B144" s="16"/>
      <c r="C144" s="16"/>
      <c r="D144" s="16" t="s">
        <v>149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</row>
    <row r="145" spans="1:15" x14ac:dyDescent="0.5">
      <c r="A145" s="15"/>
      <c r="B145" s="16"/>
      <c r="C145" s="16"/>
      <c r="D145" s="51" t="s">
        <v>64</v>
      </c>
      <c r="E145" s="139" t="s">
        <v>242</v>
      </c>
      <c r="F145" s="139"/>
      <c r="G145" s="139"/>
      <c r="H145" s="139"/>
      <c r="I145" s="16" t="s">
        <v>65</v>
      </c>
      <c r="J145" s="16"/>
      <c r="K145" s="16"/>
      <c r="L145" s="16"/>
      <c r="M145" s="16"/>
      <c r="N145" s="16"/>
      <c r="O145" s="17"/>
    </row>
    <row r="146" spans="1:15" x14ac:dyDescent="0.5">
      <c r="A146" s="191" t="s">
        <v>9</v>
      </c>
      <c r="B146" s="184"/>
      <c r="C146" s="184"/>
      <c r="D146" s="184"/>
      <c r="E146" s="185" t="s">
        <v>243</v>
      </c>
      <c r="F146" s="185"/>
      <c r="G146" s="185"/>
      <c r="H146" s="185"/>
      <c r="I146" s="185"/>
      <c r="J146" s="16"/>
      <c r="K146" s="16"/>
      <c r="L146" s="16"/>
      <c r="M146" s="16"/>
      <c r="N146" s="16"/>
      <c r="O146" s="17"/>
    </row>
    <row r="147" spans="1:15" x14ac:dyDescent="0.5">
      <c r="A147" s="18"/>
      <c r="B147" s="7"/>
      <c r="C147" s="7"/>
      <c r="D147" s="7" t="s">
        <v>98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19"/>
    </row>
  </sheetData>
  <mergeCells count="231">
    <mergeCell ref="A135:D135"/>
    <mergeCell ref="E135:I135"/>
    <mergeCell ref="D136:I136"/>
    <mergeCell ref="A138:O138"/>
    <mergeCell ref="E145:H145"/>
    <mergeCell ref="A146:D146"/>
    <mergeCell ref="E146:I146"/>
    <mergeCell ref="A116:O116"/>
    <mergeCell ref="E123:H123"/>
    <mergeCell ref="A124:D124"/>
    <mergeCell ref="E124:I124"/>
    <mergeCell ref="A127:O127"/>
    <mergeCell ref="E134:H134"/>
    <mergeCell ref="A106:O106"/>
    <mergeCell ref="B111:D111"/>
    <mergeCell ref="F111:I111"/>
    <mergeCell ref="K111:N111"/>
    <mergeCell ref="B112:E112"/>
    <mergeCell ref="G112:J112"/>
    <mergeCell ref="L112:O112"/>
    <mergeCell ref="A104:D104"/>
    <mergeCell ref="E104:H104"/>
    <mergeCell ref="I104:L104"/>
    <mergeCell ref="M104:O104"/>
    <mergeCell ref="A105:D105"/>
    <mergeCell ref="E105:H105"/>
    <mergeCell ref="I105:L105"/>
    <mergeCell ref="M105:O105"/>
    <mergeCell ref="A102:D102"/>
    <mergeCell ref="E102:H102"/>
    <mergeCell ref="I102:L102"/>
    <mergeCell ref="M102:O102"/>
    <mergeCell ref="A103:D103"/>
    <mergeCell ref="E103:H103"/>
    <mergeCell ref="I103:L103"/>
    <mergeCell ref="M103:O103"/>
    <mergeCell ref="A99:O99"/>
    <mergeCell ref="A100:D100"/>
    <mergeCell ref="E100:H100"/>
    <mergeCell ref="I100:L100"/>
    <mergeCell ref="A101:D101"/>
    <mergeCell ref="E101:H101"/>
    <mergeCell ref="I101:L101"/>
    <mergeCell ref="M101:O101"/>
    <mergeCell ref="A92:D92"/>
    <mergeCell ref="E92:F92"/>
    <mergeCell ref="G92:H92"/>
    <mergeCell ref="A94:O94"/>
    <mergeCell ref="G95:J95"/>
    <mergeCell ref="E96:F96"/>
    <mergeCell ref="G96:K96"/>
    <mergeCell ref="A88:D89"/>
    <mergeCell ref="E88:F89"/>
    <mergeCell ref="G88:H89"/>
    <mergeCell ref="A90:D91"/>
    <mergeCell ref="E90:F91"/>
    <mergeCell ref="G90:H91"/>
    <mergeCell ref="A86:D87"/>
    <mergeCell ref="E86:F86"/>
    <mergeCell ref="G86:H86"/>
    <mergeCell ref="I86:O87"/>
    <mergeCell ref="E87:F87"/>
    <mergeCell ref="G87:H87"/>
    <mergeCell ref="B75:F75"/>
    <mergeCell ref="A78:O78"/>
    <mergeCell ref="A81:O81"/>
    <mergeCell ref="F82:I82"/>
    <mergeCell ref="A83:E83"/>
    <mergeCell ref="F83:J83"/>
    <mergeCell ref="E66:J66"/>
    <mergeCell ref="L66:O66"/>
    <mergeCell ref="A73:G73"/>
    <mergeCell ref="J73:N73"/>
    <mergeCell ref="B74:E74"/>
    <mergeCell ref="J74:M74"/>
    <mergeCell ref="A60:D60"/>
    <mergeCell ref="F60:G60"/>
    <mergeCell ref="H60:J60"/>
    <mergeCell ref="N60:O60"/>
    <mergeCell ref="A64:O64"/>
    <mergeCell ref="G65:J65"/>
    <mergeCell ref="L65:O65"/>
    <mergeCell ref="F58:G58"/>
    <mergeCell ref="H58:J58"/>
    <mergeCell ref="N58:O58"/>
    <mergeCell ref="F59:G59"/>
    <mergeCell ref="H59:J59"/>
    <mergeCell ref="N59:O59"/>
    <mergeCell ref="F56:G56"/>
    <mergeCell ref="H56:J56"/>
    <mergeCell ref="N56:O56"/>
    <mergeCell ref="F57:G57"/>
    <mergeCell ref="H57:J57"/>
    <mergeCell ref="N57:O57"/>
    <mergeCell ref="F54:G54"/>
    <mergeCell ref="H54:J54"/>
    <mergeCell ref="N54:O54"/>
    <mergeCell ref="F55:G55"/>
    <mergeCell ref="H55:J55"/>
    <mergeCell ref="N55:O55"/>
    <mergeCell ref="F52:G52"/>
    <mergeCell ref="H52:J52"/>
    <mergeCell ref="N52:O52"/>
    <mergeCell ref="F53:G53"/>
    <mergeCell ref="H53:J53"/>
    <mergeCell ref="N53:O53"/>
    <mergeCell ref="A49:D49"/>
    <mergeCell ref="F50:G50"/>
    <mergeCell ref="H50:J50"/>
    <mergeCell ref="N50:O50"/>
    <mergeCell ref="F51:G51"/>
    <mergeCell ref="H51:J51"/>
    <mergeCell ref="N51:O51"/>
    <mergeCell ref="A47:D47"/>
    <mergeCell ref="F47:G47"/>
    <mergeCell ref="H47:J47"/>
    <mergeCell ref="N47:O47"/>
    <mergeCell ref="A48:D48"/>
    <mergeCell ref="F48:G48"/>
    <mergeCell ref="H48:J48"/>
    <mergeCell ref="F45:G45"/>
    <mergeCell ref="H45:K45"/>
    <mergeCell ref="N45:O45"/>
    <mergeCell ref="A46:D46"/>
    <mergeCell ref="F46:G46"/>
    <mergeCell ref="H46:J46"/>
    <mergeCell ref="N46:O46"/>
    <mergeCell ref="A39:I39"/>
    <mergeCell ref="J39:K39"/>
    <mergeCell ref="L39:M39"/>
    <mergeCell ref="N39:O39"/>
    <mergeCell ref="A43:O43"/>
    <mergeCell ref="F44:G44"/>
    <mergeCell ref="H44:L44"/>
    <mergeCell ref="N44:O44"/>
    <mergeCell ref="A35:A38"/>
    <mergeCell ref="B35:C38"/>
    <mergeCell ref="D35:I35"/>
    <mergeCell ref="N27:O30"/>
    <mergeCell ref="D28:I28"/>
    <mergeCell ref="D29:I29"/>
    <mergeCell ref="D30:I30"/>
    <mergeCell ref="A31:A34"/>
    <mergeCell ref="B31:C34"/>
    <mergeCell ref="D31:I31"/>
    <mergeCell ref="J31:K34"/>
    <mergeCell ref="L31:M34"/>
    <mergeCell ref="N31:O34"/>
    <mergeCell ref="J35:K38"/>
    <mergeCell ref="L35:M38"/>
    <mergeCell ref="N35:O38"/>
    <mergeCell ref="D36:I36"/>
    <mergeCell ref="D37:I37"/>
    <mergeCell ref="D38:I38"/>
    <mergeCell ref="D32:I32"/>
    <mergeCell ref="D33:I33"/>
    <mergeCell ref="D34:I34"/>
    <mergeCell ref="B26:C26"/>
    <mergeCell ref="D26:I26"/>
    <mergeCell ref="J26:K26"/>
    <mergeCell ref="L26:M26"/>
    <mergeCell ref="N26:O26"/>
    <mergeCell ref="A27:A30"/>
    <mergeCell ref="B27:C30"/>
    <mergeCell ref="D27:I27"/>
    <mergeCell ref="J27:K30"/>
    <mergeCell ref="L27:M30"/>
    <mergeCell ref="B24:C24"/>
    <mergeCell ref="D24:I24"/>
    <mergeCell ref="J24:K24"/>
    <mergeCell ref="L24:M24"/>
    <mergeCell ref="N24:O24"/>
    <mergeCell ref="B25:C25"/>
    <mergeCell ref="D25:I25"/>
    <mergeCell ref="J25:K25"/>
    <mergeCell ref="L25:M25"/>
    <mergeCell ref="N25:O25"/>
    <mergeCell ref="B20:E20"/>
    <mergeCell ref="F20:I20"/>
    <mergeCell ref="A21:I21"/>
    <mergeCell ref="A22:O22"/>
    <mergeCell ref="B23:K23"/>
    <mergeCell ref="L23:M23"/>
    <mergeCell ref="N23:O23"/>
    <mergeCell ref="L18:L19"/>
    <mergeCell ref="M18:M19"/>
    <mergeCell ref="N18:N19"/>
    <mergeCell ref="O18:O19"/>
    <mergeCell ref="B19:E19"/>
    <mergeCell ref="F19:I19"/>
    <mergeCell ref="M16:M17"/>
    <mergeCell ref="N16:N17"/>
    <mergeCell ref="O16:O17"/>
    <mergeCell ref="B17:E17"/>
    <mergeCell ref="F17:I17"/>
    <mergeCell ref="A18:A19"/>
    <mergeCell ref="B18:E18"/>
    <mergeCell ref="F18:I18"/>
    <mergeCell ref="J18:J19"/>
    <mergeCell ref="K18:K19"/>
    <mergeCell ref="A16:A17"/>
    <mergeCell ref="B16:E16"/>
    <mergeCell ref="F16:I16"/>
    <mergeCell ref="J16:J17"/>
    <mergeCell ref="K16:K17"/>
    <mergeCell ref="L16:L17"/>
    <mergeCell ref="A12:O12"/>
    <mergeCell ref="A13:O13"/>
    <mergeCell ref="A14:A15"/>
    <mergeCell ref="B14:E15"/>
    <mergeCell ref="F14:I15"/>
    <mergeCell ref="K14:O14"/>
    <mergeCell ref="A9:O9"/>
    <mergeCell ref="A10:E10"/>
    <mergeCell ref="H10:J10"/>
    <mergeCell ref="L10:O10"/>
    <mergeCell ref="C11:E11"/>
    <mergeCell ref="G11:J11"/>
    <mergeCell ref="L11:O11"/>
    <mergeCell ref="C7:E7"/>
    <mergeCell ref="G7:J7"/>
    <mergeCell ref="L7:O7"/>
    <mergeCell ref="B8:E8"/>
    <mergeCell ref="G8:J8"/>
    <mergeCell ref="L8:O8"/>
    <mergeCell ref="A1:O1"/>
    <mergeCell ref="A2:O2"/>
    <mergeCell ref="A5:O5"/>
    <mergeCell ref="A6:E6"/>
    <mergeCell ref="H6:J6"/>
    <mergeCell ref="L6:O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905F-364A-401D-993A-74FFD3B801D9}">
  <sheetPr>
    <tabColor rgb="FF7030A0"/>
  </sheetPr>
  <dimension ref="A1:O148"/>
  <sheetViews>
    <sheetView topLeftCell="A37" zoomScaleNormal="100" workbookViewId="0">
      <selection activeCell="G113" sqref="G113:J113"/>
    </sheetView>
  </sheetViews>
  <sheetFormatPr defaultRowHeight="23.25" x14ac:dyDescent="0.5"/>
  <cols>
    <col min="1" max="6" width="7.5" style="1" customWidth="1"/>
    <col min="7" max="7" width="4.625" style="1" customWidth="1"/>
    <col min="8" max="10" width="7.5" style="1" customWidth="1"/>
    <col min="11" max="11" width="10.75" style="1" customWidth="1"/>
    <col min="12" max="15" width="7.5" style="1" customWidth="1"/>
    <col min="16" max="16384" width="9" style="1"/>
  </cols>
  <sheetData>
    <row r="1" spans="1:15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5">
      <c r="A2" s="101" t="s">
        <v>196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5">
      <c r="A3" s="1" t="s">
        <v>1</v>
      </c>
      <c r="D3" s="1" t="s">
        <v>214</v>
      </c>
      <c r="G3" s="1" t="s">
        <v>2</v>
      </c>
      <c r="H3" s="1" t="s">
        <v>215</v>
      </c>
    </row>
    <row r="4" spans="1:15" x14ac:dyDescent="0.5">
      <c r="D4" s="1" t="s">
        <v>198</v>
      </c>
      <c r="G4" s="1" t="s">
        <v>2</v>
      </c>
      <c r="H4" s="1" t="s">
        <v>199</v>
      </c>
    </row>
    <row r="5" spans="1:15" x14ac:dyDescent="0.5">
      <c r="A5" s="102" t="s">
        <v>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5">
      <c r="A6" s="103" t="s">
        <v>200</v>
      </c>
      <c r="B6" s="103"/>
      <c r="C6" s="103"/>
      <c r="D6" s="103"/>
      <c r="E6" s="103"/>
      <c r="F6" s="6" t="s">
        <v>8</v>
      </c>
      <c r="G6" s="7"/>
      <c r="H6" s="97" t="s">
        <v>201</v>
      </c>
      <c r="I6" s="97"/>
      <c r="J6" s="98"/>
      <c r="K6" s="6" t="s">
        <v>9</v>
      </c>
      <c r="L6" s="104" t="s">
        <v>109</v>
      </c>
      <c r="M6" s="104"/>
      <c r="N6" s="104"/>
      <c r="O6" s="105"/>
    </row>
    <row r="7" spans="1:15" x14ac:dyDescent="0.5">
      <c r="A7" s="5" t="s">
        <v>10</v>
      </c>
      <c r="B7" s="4"/>
      <c r="C7" s="97" t="s">
        <v>110</v>
      </c>
      <c r="D7" s="97"/>
      <c r="E7" s="98"/>
      <c r="F7" s="5" t="s">
        <v>11</v>
      </c>
      <c r="G7" s="97" t="s">
        <v>185</v>
      </c>
      <c r="H7" s="97"/>
      <c r="I7" s="97"/>
      <c r="J7" s="98"/>
      <c r="K7" s="5" t="s">
        <v>12</v>
      </c>
      <c r="L7" s="99" t="s">
        <v>202</v>
      </c>
      <c r="M7" s="99"/>
      <c r="N7" s="99"/>
      <c r="O7" s="100"/>
    </row>
    <row r="8" spans="1:15" x14ac:dyDescent="0.5">
      <c r="A8" s="5" t="s">
        <v>13</v>
      </c>
      <c r="B8" s="97" t="s">
        <v>111</v>
      </c>
      <c r="C8" s="97"/>
      <c r="D8" s="97"/>
      <c r="E8" s="98"/>
      <c r="F8" s="5" t="s">
        <v>14</v>
      </c>
      <c r="G8" s="97"/>
      <c r="H8" s="97"/>
      <c r="I8" s="97"/>
      <c r="J8" s="98"/>
      <c r="K8" s="5" t="s">
        <v>15</v>
      </c>
      <c r="L8" s="97" t="s">
        <v>113</v>
      </c>
      <c r="M8" s="97"/>
      <c r="N8" s="97"/>
      <c r="O8" s="98"/>
    </row>
    <row r="9" spans="1:15" x14ac:dyDescent="0.5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5">
      <c r="A10" s="103" t="s">
        <v>207</v>
      </c>
      <c r="B10" s="103"/>
      <c r="C10" s="103"/>
      <c r="D10" s="103"/>
      <c r="E10" s="103"/>
      <c r="F10" s="6" t="s">
        <v>8</v>
      </c>
      <c r="G10" s="7"/>
      <c r="H10" s="104" t="s">
        <v>205</v>
      </c>
      <c r="I10" s="104"/>
      <c r="J10" s="105"/>
      <c r="K10" s="6" t="s">
        <v>9</v>
      </c>
      <c r="L10" s="104" t="s">
        <v>204</v>
      </c>
      <c r="M10" s="104"/>
      <c r="N10" s="104"/>
      <c r="O10" s="105"/>
    </row>
    <row r="11" spans="1:15" x14ac:dyDescent="0.5">
      <c r="A11" s="5" t="s">
        <v>10</v>
      </c>
      <c r="B11" s="4"/>
      <c r="C11" s="97" t="s">
        <v>110</v>
      </c>
      <c r="D11" s="97"/>
      <c r="E11" s="98"/>
      <c r="F11" s="5" t="s">
        <v>11</v>
      </c>
      <c r="G11" s="97" t="s">
        <v>206</v>
      </c>
      <c r="H11" s="97"/>
      <c r="I11" s="97"/>
      <c r="J11" s="98"/>
      <c r="K11" s="5" t="s">
        <v>12</v>
      </c>
      <c r="L11" s="99" t="s">
        <v>203</v>
      </c>
      <c r="M11" s="99"/>
      <c r="N11" s="99"/>
      <c r="O11" s="100"/>
    </row>
    <row r="12" spans="1:15" x14ac:dyDescent="0.5">
      <c r="A12" s="106" t="s">
        <v>17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15" x14ac:dyDescent="0.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5" x14ac:dyDescent="0.5">
      <c r="A14" s="108" t="s">
        <v>19</v>
      </c>
      <c r="B14" s="110" t="s">
        <v>172</v>
      </c>
      <c r="C14" s="110"/>
      <c r="D14" s="110"/>
      <c r="E14" s="110"/>
      <c r="F14" s="110" t="s">
        <v>171</v>
      </c>
      <c r="G14" s="110"/>
      <c r="H14" s="110"/>
      <c r="I14" s="110"/>
      <c r="J14" s="76" t="s">
        <v>20</v>
      </c>
      <c r="K14" s="110" t="s">
        <v>169</v>
      </c>
      <c r="L14" s="110"/>
      <c r="M14" s="110"/>
      <c r="N14" s="110"/>
      <c r="O14" s="110"/>
    </row>
    <row r="15" spans="1:15" x14ac:dyDescent="0.5">
      <c r="A15" s="109"/>
      <c r="B15" s="110"/>
      <c r="C15" s="110"/>
      <c r="D15" s="110"/>
      <c r="E15" s="110"/>
      <c r="F15" s="110"/>
      <c r="G15" s="110"/>
      <c r="H15" s="110"/>
      <c r="I15" s="110"/>
      <c r="J15" s="77" t="s">
        <v>170</v>
      </c>
      <c r="K15" s="70">
        <v>1</v>
      </c>
      <c r="L15" s="70">
        <v>2</v>
      </c>
      <c r="M15" s="70">
        <v>3</v>
      </c>
      <c r="N15" s="70">
        <v>4</v>
      </c>
      <c r="O15" s="70">
        <v>5</v>
      </c>
    </row>
    <row r="16" spans="1:15" ht="22.5" customHeight="1" x14ac:dyDescent="0.5">
      <c r="A16" s="108">
        <v>1</v>
      </c>
      <c r="B16" s="119" t="s">
        <v>155</v>
      </c>
      <c r="C16" s="119"/>
      <c r="D16" s="119"/>
      <c r="E16" s="119"/>
      <c r="F16" s="120" t="s">
        <v>176</v>
      </c>
      <c r="G16" s="120"/>
      <c r="H16" s="120"/>
      <c r="I16" s="120"/>
      <c r="J16" s="108">
        <v>30</v>
      </c>
      <c r="K16" s="108">
        <v>60</v>
      </c>
      <c r="L16" s="108">
        <v>70</v>
      </c>
      <c r="M16" s="108">
        <v>80</v>
      </c>
      <c r="N16" s="108">
        <v>90</v>
      </c>
      <c r="O16" s="108">
        <v>100</v>
      </c>
    </row>
    <row r="17" spans="1:15" x14ac:dyDescent="0.5">
      <c r="A17" s="111"/>
      <c r="B17" s="112" t="s">
        <v>208</v>
      </c>
      <c r="C17" s="113"/>
      <c r="D17" s="113"/>
      <c r="E17" s="114"/>
      <c r="F17" s="115" t="s">
        <v>159</v>
      </c>
      <c r="G17" s="115"/>
      <c r="H17" s="115"/>
      <c r="I17" s="115"/>
      <c r="J17" s="111"/>
      <c r="K17" s="111"/>
      <c r="L17" s="111"/>
      <c r="M17" s="111"/>
      <c r="N17" s="111"/>
      <c r="O17" s="111"/>
    </row>
    <row r="18" spans="1:15" x14ac:dyDescent="0.5">
      <c r="A18" s="116">
        <v>2</v>
      </c>
      <c r="B18" s="117" t="s">
        <v>157</v>
      </c>
      <c r="C18" s="117"/>
      <c r="D18" s="117"/>
      <c r="E18" s="117"/>
      <c r="F18" s="118" t="s">
        <v>160</v>
      </c>
      <c r="G18" s="118"/>
      <c r="H18" s="118"/>
      <c r="I18" s="118"/>
      <c r="J18" s="116">
        <v>30</v>
      </c>
      <c r="K18" s="116">
        <v>60</v>
      </c>
      <c r="L18" s="116">
        <v>70</v>
      </c>
      <c r="M18" s="116">
        <v>80</v>
      </c>
      <c r="N18" s="116">
        <v>90</v>
      </c>
      <c r="O18" s="116">
        <v>100</v>
      </c>
    </row>
    <row r="19" spans="1:15" x14ac:dyDescent="0.5">
      <c r="A19" s="116"/>
      <c r="B19" s="133" t="s">
        <v>158</v>
      </c>
      <c r="C19" s="133"/>
      <c r="D19" s="133"/>
      <c r="E19" s="133"/>
      <c r="F19" s="115" t="s">
        <v>161</v>
      </c>
      <c r="G19" s="115"/>
      <c r="H19" s="115"/>
      <c r="I19" s="115"/>
      <c r="J19" s="116"/>
      <c r="K19" s="116"/>
      <c r="L19" s="116"/>
      <c r="M19" s="116"/>
      <c r="N19" s="116"/>
      <c r="O19" s="116"/>
    </row>
    <row r="20" spans="1:15" x14ac:dyDescent="0.5">
      <c r="A20" s="199">
        <v>3</v>
      </c>
      <c r="B20" s="192" t="s">
        <v>210</v>
      </c>
      <c r="C20" s="193"/>
      <c r="D20" s="193"/>
      <c r="E20" s="194"/>
      <c r="F20" s="195" t="s">
        <v>212</v>
      </c>
      <c r="G20" s="196"/>
      <c r="H20" s="196"/>
      <c r="I20" s="197"/>
      <c r="J20" s="199">
        <v>10</v>
      </c>
      <c r="K20" s="199">
        <v>60</v>
      </c>
      <c r="L20" s="199">
        <v>70</v>
      </c>
      <c r="M20" s="199">
        <v>80</v>
      </c>
      <c r="N20" s="199">
        <v>90</v>
      </c>
      <c r="O20" s="199">
        <v>100</v>
      </c>
    </row>
    <row r="21" spans="1:15" x14ac:dyDescent="0.5">
      <c r="A21" s="109"/>
      <c r="B21" s="198" t="s">
        <v>211</v>
      </c>
      <c r="C21" s="104"/>
      <c r="D21" s="104"/>
      <c r="E21" s="105"/>
      <c r="F21" s="141" t="s">
        <v>213</v>
      </c>
      <c r="G21" s="142"/>
      <c r="H21" s="142"/>
      <c r="I21" s="143"/>
      <c r="J21" s="109"/>
      <c r="K21" s="109"/>
      <c r="L21" s="109"/>
      <c r="M21" s="109"/>
      <c r="N21" s="109"/>
      <c r="O21" s="109"/>
    </row>
    <row r="22" spans="1:15" x14ac:dyDescent="0.5">
      <c r="A22" s="127" t="s">
        <v>26</v>
      </c>
      <c r="B22" s="127"/>
      <c r="C22" s="127"/>
      <c r="D22" s="127"/>
      <c r="E22" s="127"/>
      <c r="F22" s="127"/>
      <c r="G22" s="127"/>
      <c r="H22" s="127"/>
      <c r="I22" s="127"/>
      <c r="J22" s="75">
        <f>SUM(J16:J20)</f>
        <v>70</v>
      </c>
      <c r="K22" s="71" t="s">
        <v>118</v>
      </c>
      <c r="L22" s="71" t="s">
        <v>118</v>
      </c>
      <c r="M22" s="71" t="s">
        <v>118</v>
      </c>
      <c r="N22" s="71" t="s">
        <v>118</v>
      </c>
      <c r="O22" s="71" t="s">
        <v>118</v>
      </c>
    </row>
    <row r="23" spans="1:15" x14ac:dyDescent="0.5">
      <c r="A23" s="106" t="s">
        <v>27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spans="1:15" x14ac:dyDescent="0.5">
      <c r="A24" s="11"/>
      <c r="B24" s="128" t="s">
        <v>29</v>
      </c>
      <c r="C24" s="129"/>
      <c r="D24" s="129"/>
      <c r="E24" s="129"/>
      <c r="F24" s="129"/>
      <c r="G24" s="129"/>
      <c r="H24" s="129"/>
      <c r="I24" s="129"/>
      <c r="J24" s="129"/>
      <c r="K24" s="130"/>
      <c r="L24" s="131"/>
      <c r="M24" s="132"/>
      <c r="N24" s="131"/>
      <c r="O24" s="132"/>
    </row>
    <row r="25" spans="1:15" x14ac:dyDescent="0.5">
      <c r="A25" s="67" t="s">
        <v>28</v>
      </c>
      <c r="B25" s="134" t="s">
        <v>119</v>
      </c>
      <c r="C25" s="135"/>
      <c r="D25" s="134" t="s">
        <v>122</v>
      </c>
      <c r="E25" s="135"/>
      <c r="F25" s="135"/>
      <c r="G25" s="135"/>
      <c r="H25" s="135"/>
      <c r="I25" s="136"/>
      <c r="J25" s="134" t="s">
        <v>33</v>
      </c>
      <c r="K25" s="136"/>
      <c r="L25" s="137" t="s">
        <v>186</v>
      </c>
      <c r="M25" s="138"/>
      <c r="N25" s="137" t="s">
        <v>30</v>
      </c>
      <c r="O25" s="138"/>
    </row>
    <row r="26" spans="1:15" x14ac:dyDescent="0.5">
      <c r="A26" s="67" t="s">
        <v>22</v>
      </c>
      <c r="B26" s="137" t="s">
        <v>120</v>
      </c>
      <c r="C26" s="139"/>
      <c r="D26" s="137" t="s">
        <v>123</v>
      </c>
      <c r="E26" s="139"/>
      <c r="F26" s="139"/>
      <c r="G26" s="139"/>
      <c r="H26" s="139"/>
      <c r="I26" s="138"/>
      <c r="J26" s="137" t="s">
        <v>34</v>
      </c>
      <c r="K26" s="138"/>
      <c r="L26" s="137" t="s">
        <v>16</v>
      </c>
      <c r="M26" s="138"/>
      <c r="N26" s="140" t="s">
        <v>31</v>
      </c>
      <c r="O26" s="138"/>
    </row>
    <row r="27" spans="1:15" x14ac:dyDescent="0.5">
      <c r="A27" s="68"/>
      <c r="B27" s="141" t="s">
        <v>121</v>
      </c>
      <c r="C27" s="142"/>
      <c r="D27" s="141" t="s">
        <v>36</v>
      </c>
      <c r="E27" s="142"/>
      <c r="F27" s="142"/>
      <c r="G27" s="142"/>
      <c r="H27" s="142"/>
      <c r="I27" s="143"/>
      <c r="J27" s="141" t="s">
        <v>35</v>
      </c>
      <c r="K27" s="143"/>
      <c r="L27" s="141" t="s">
        <v>32</v>
      </c>
      <c r="M27" s="143"/>
      <c r="N27" s="141">
        <v>5</v>
      </c>
      <c r="O27" s="143"/>
    </row>
    <row r="28" spans="1:15" x14ac:dyDescent="0.5">
      <c r="A28" s="110">
        <v>1</v>
      </c>
      <c r="B28" s="144">
        <v>100</v>
      </c>
      <c r="C28" s="145"/>
      <c r="D28" s="150" t="s">
        <v>227</v>
      </c>
      <c r="E28" s="151"/>
      <c r="F28" s="151"/>
      <c r="G28" s="151"/>
      <c r="H28" s="151"/>
      <c r="I28" s="152"/>
      <c r="J28" s="110">
        <v>5</v>
      </c>
      <c r="K28" s="110"/>
      <c r="L28" s="110"/>
      <c r="M28" s="110"/>
      <c r="N28" s="110"/>
      <c r="O28" s="110"/>
    </row>
    <row r="29" spans="1:15" x14ac:dyDescent="0.5">
      <c r="A29" s="110"/>
      <c r="B29" s="146"/>
      <c r="C29" s="147"/>
      <c r="D29" s="154" t="s">
        <v>225</v>
      </c>
      <c r="E29" s="155"/>
      <c r="F29" s="155"/>
      <c r="G29" s="155"/>
      <c r="H29" s="155"/>
      <c r="I29" s="156"/>
      <c r="J29" s="110"/>
      <c r="K29" s="110"/>
      <c r="L29" s="110"/>
      <c r="M29" s="110"/>
      <c r="N29" s="110"/>
      <c r="O29" s="110"/>
    </row>
    <row r="30" spans="1:15" x14ac:dyDescent="0.5">
      <c r="A30" s="110"/>
      <c r="B30" s="146"/>
      <c r="C30" s="147"/>
      <c r="D30" s="154" t="s">
        <v>226</v>
      </c>
      <c r="E30" s="155"/>
      <c r="F30" s="155"/>
      <c r="G30" s="155"/>
      <c r="H30" s="155"/>
      <c r="I30" s="156"/>
      <c r="J30" s="110"/>
      <c r="K30" s="110"/>
      <c r="L30" s="110"/>
      <c r="M30" s="110"/>
      <c r="N30" s="110"/>
      <c r="O30" s="110"/>
    </row>
    <row r="31" spans="1:15" x14ac:dyDescent="0.5">
      <c r="A31" s="110"/>
      <c r="B31" s="148"/>
      <c r="C31" s="149"/>
      <c r="D31" s="157" t="s">
        <v>228</v>
      </c>
      <c r="E31" s="158"/>
      <c r="F31" s="158"/>
      <c r="G31" s="158"/>
      <c r="H31" s="158"/>
      <c r="I31" s="159"/>
      <c r="J31" s="110"/>
      <c r="K31" s="110"/>
      <c r="L31" s="110"/>
      <c r="M31" s="110"/>
      <c r="N31" s="110"/>
      <c r="O31" s="110"/>
    </row>
    <row r="32" spans="1:15" x14ac:dyDescent="0.5">
      <c r="A32" s="110">
        <v>2</v>
      </c>
      <c r="B32" s="144">
        <v>100</v>
      </c>
      <c r="C32" s="145"/>
      <c r="D32" s="150" t="s">
        <v>229</v>
      </c>
      <c r="E32" s="151"/>
      <c r="F32" s="151"/>
      <c r="G32" s="151"/>
      <c r="H32" s="151"/>
      <c r="I32" s="152"/>
      <c r="J32" s="110">
        <v>5</v>
      </c>
      <c r="K32" s="110"/>
      <c r="L32" s="110"/>
      <c r="M32" s="110"/>
      <c r="N32" s="110"/>
      <c r="O32" s="110"/>
    </row>
    <row r="33" spans="1:15" x14ac:dyDescent="0.5">
      <c r="A33" s="110"/>
      <c r="B33" s="146"/>
      <c r="C33" s="147"/>
      <c r="D33" s="154" t="s">
        <v>167</v>
      </c>
      <c r="E33" s="155"/>
      <c r="F33" s="155"/>
      <c r="G33" s="155"/>
      <c r="H33" s="155"/>
      <c r="I33" s="156"/>
      <c r="J33" s="110"/>
      <c r="K33" s="110"/>
      <c r="L33" s="110"/>
      <c r="M33" s="110"/>
      <c r="N33" s="110"/>
      <c r="O33" s="110"/>
    </row>
    <row r="34" spans="1:15" x14ac:dyDescent="0.5">
      <c r="A34" s="110"/>
      <c r="B34" s="146"/>
      <c r="C34" s="147"/>
      <c r="D34" s="154" t="s">
        <v>230</v>
      </c>
      <c r="E34" s="155"/>
      <c r="F34" s="155"/>
      <c r="G34" s="155"/>
      <c r="H34" s="155"/>
      <c r="I34" s="156"/>
      <c r="J34" s="110"/>
      <c r="K34" s="110"/>
      <c r="L34" s="110"/>
      <c r="M34" s="110"/>
      <c r="N34" s="110"/>
      <c r="O34" s="110"/>
    </row>
    <row r="35" spans="1:15" x14ac:dyDescent="0.5">
      <c r="A35" s="110"/>
      <c r="B35" s="148"/>
      <c r="C35" s="149"/>
      <c r="D35" s="148"/>
      <c r="E35" s="161"/>
      <c r="F35" s="161"/>
      <c r="G35" s="161"/>
      <c r="H35" s="161"/>
      <c r="I35" s="149"/>
      <c r="J35" s="110"/>
      <c r="K35" s="110"/>
      <c r="L35" s="110"/>
      <c r="M35" s="110"/>
      <c r="N35" s="110"/>
      <c r="O35" s="110"/>
    </row>
    <row r="36" spans="1:15" x14ac:dyDescent="0.5">
      <c r="A36" s="110">
        <v>3</v>
      </c>
      <c r="B36" s="144">
        <v>90</v>
      </c>
      <c r="C36" s="145"/>
      <c r="D36" s="200" t="s">
        <v>231</v>
      </c>
      <c r="E36" s="201"/>
      <c r="F36" s="201"/>
      <c r="G36" s="201"/>
      <c r="H36" s="201"/>
      <c r="I36" s="202"/>
      <c r="J36" s="110">
        <v>4</v>
      </c>
      <c r="K36" s="110"/>
      <c r="L36" s="110"/>
      <c r="M36" s="110"/>
      <c r="N36" s="110"/>
      <c r="O36" s="110"/>
    </row>
    <row r="37" spans="1:15" x14ac:dyDescent="0.5">
      <c r="A37" s="110"/>
      <c r="B37" s="146"/>
      <c r="C37" s="147"/>
      <c r="D37" s="203" t="s">
        <v>232</v>
      </c>
      <c r="E37" s="204"/>
      <c r="F37" s="204"/>
      <c r="G37" s="204"/>
      <c r="H37" s="204"/>
      <c r="I37" s="205"/>
      <c r="J37" s="110"/>
      <c r="K37" s="110"/>
      <c r="L37" s="110"/>
      <c r="M37" s="110"/>
      <c r="N37" s="110"/>
      <c r="O37" s="110"/>
    </row>
    <row r="38" spans="1:15" x14ac:dyDescent="0.5">
      <c r="A38" s="110"/>
      <c r="B38" s="146"/>
      <c r="C38" s="147"/>
      <c r="D38" s="203" t="s">
        <v>233</v>
      </c>
      <c r="E38" s="204"/>
      <c r="F38" s="204"/>
      <c r="G38" s="204"/>
      <c r="H38" s="204"/>
      <c r="I38" s="205"/>
      <c r="J38" s="110"/>
      <c r="K38" s="110"/>
      <c r="L38" s="110"/>
      <c r="M38" s="110"/>
      <c r="N38" s="110"/>
      <c r="O38" s="110"/>
    </row>
    <row r="39" spans="1:15" x14ac:dyDescent="0.5">
      <c r="A39" s="110"/>
      <c r="B39" s="148"/>
      <c r="C39" s="149"/>
      <c r="D39" s="148"/>
      <c r="E39" s="161"/>
      <c r="F39" s="161"/>
      <c r="G39" s="161"/>
      <c r="H39" s="161"/>
      <c r="I39" s="149"/>
      <c r="J39" s="110"/>
      <c r="K39" s="110"/>
      <c r="L39" s="110"/>
      <c r="M39" s="110"/>
      <c r="N39" s="110"/>
      <c r="O39" s="110"/>
    </row>
    <row r="40" spans="1:15" x14ac:dyDescent="0.5">
      <c r="A40" s="127" t="s">
        <v>26</v>
      </c>
      <c r="B40" s="127"/>
      <c r="C40" s="127"/>
      <c r="D40" s="127"/>
      <c r="E40" s="127"/>
      <c r="F40" s="127"/>
      <c r="G40" s="127"/>
      <c r="H40" s="127"/>
      <c r="I40" s="127"/>
      <c r="J40" s="162" t="s">
        <v>118</v>
      </c>
      <c r="K40" s="162"/>
      <c r="L40" s="162" t="s">
        <v>118</v>
      </c>
      <c r="M40" s="162"/>
      <c r="N40" s="127"/>
      <c r="O40" s="127"/>
    </row>
    <row r="42" spans="1:15" x14ac:dyDescent="0.5">
      <c r="A42" s="1" t="s">
        <v>37</v>
      </c>
    </row>
    <row r="44" spans="1:15" x14ac:dyDescent="0.5">
      <c r="A44" s="107" t="s">
        <v>38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 x14ac:dyDescent="0.5">
      <c r="A45" s="12"/>
      <c r="B45" s="13"/>
      <c r="C45" s="13"/>
      <c r="D45" s="14"/>
      <c r="E45" s="69"/>
      <c r="F45" s="134" t="s">
        <v>127</v>
      </c>
      <c r="G45" s="136"/>
      <c r="H45" s="163" t="s">
        <v>43</v>
      </c>
      <c r="I45" s="164"/>
      <c r="J45" s="164"/>
      <c r="K45" s="164"/>
      <c r="L45" s="165"/>
      <c r="M45" s="69" t="s">
        <v>41</v>
      </c>
      <c r="N45" s="134" t="s">
        <v>39</v>
      </c>
      <c r="O45" s="136"/>
    </row>
    <row r="46" spans="1:15" x14ac:dyDescent="0.5">
      <c r="A46" s="15"/>
      <c r="B46" s="16"/>
      <c r="C46" s="16"/>
      <c r="D46" s="17"/>
      <c r="E46" s="67" t="s">
        <v>20</v>
      </c>
      <c r="F46" s="137" t="s">
        <v>129</v>
      </c>
      <c r="G46" s="138"/>
      <c r="H46" s="128" t="s">
        <v>29</v>
      </c>
      <c r="I46" s="129"/>
      <c r="J46" s="129"/>
      <c r="K46" s="130"/>
      <c r="L46" s="20" t="s">
        <v>131</v>
      </c>
      <c r="M46" s="67" t="s">
        <v>42</v>
      </c>
      <c r="N46" s="137"/>
      <c r="O46" s="138"/>
    </row>
    <row r="47" spans="1:15" x14ac:dyDescent="0.5">
      <c r="A47" s="137" t="s">
        <v>48</v>
      </c>
      <c r="B47" s="139"/>
      <c r="C47" s="139"/>
      <c r="D47" s="138"/>
      <c r="E47" s="67" t="s">
        <v>21</v>
      </c>
      <c r="F47" s="137" t="s">
        <v>130</v>
      </c>
      <c r="G47" s="138"/>
      <c r="H47" s="134" t="s">
        <v>122</v>
      </c>
      <c r="I47" s="135"/>
      <c r="J47" s="136"/>
      <c r="K47" s="69" t="s">
        <v>46</v>
      </c>
      <c r="L47" s="21" t="s">
        <v>132</v>
      </c>
      <c r="M47" s="67" t="s">
        <v>124</v>
      </c>
      <c r="N47" s="140" t="s">
        <v>40</v>
      </c>
      <c r="O47" s="138"/>
    </row>
    <row r="48" spans="1:15" x14ac:dyDescent="0.5">
      <c r="A48" s="137"/>
      <c r="B48" s="139"/>
      <c r="C48" s="139"/>
      <c r="D48" s="138"/>
      <c r="E48" s="67"/>
      <c r="F48" s="137" t="s">
        <v>128</v>
      </c>
      <c r="G48" s="138"/>
      <c r="H48" s="137" t="s">
        <v>123</v>
      </c>
      <c r="I48" s="139"/>
      <c r="J48" s="138"/>
      <c r="K48" s="67" t="s">
        <v>47</v>
      </c>
      <c r="L48" s="22" t="s">
        <v>16</v>
      </c>
      <c r="M48" s="67" t="s">
        <v>125</v>
      </c>
      <c r="N48" s="137">
        <v>5</v>
      </c>
      <c r="O48" s="138"/>
    </row>
    <row r="49" spans="1:15" x14ac:dyDescent="0.5">
      <c r="A49" s="141" t="s">
        <v>126</v>
      </c>
      <c r="B49" s="142"/>
      <c r="C49" s="142"/>
      <c r="D49" s="143"/>
      <c r="E49" s="68" t="s">
        <v>25</v>
      </c>
      <c r="F49" s="141" t="s">
        <v>24</v>
      </c>
      <c r="G49" s="143"/>
      <c r="H49" s="141" t="s">
        <v>23</v>
      </c>
      <c r="I49" s="142"/>
      <c r="J49" s="143"/>
      <c r="K49" s="68" t="s">
        <v>44</v>
      </c>
      <c r="L49" s="23" t="s">
        <v>45</v>
      </c>
      <c r="M49" s="68" t="s">
        <v>35</v>
      </c>
      <c r="N49" s="18"/>
      <c r="O49" s="19"/>
    </row>
    <row r="50" spans="1:15" x14ac:dyDescent="0.5">
      <c r="A50" s="166" t="s">
        <v>133</v>
      </c>
      <c r="B50" s="167"/>
      <c r="C50" s="167"/>
      <c r="D50" s="168"/>
      <c r="E50" s="24"/>
      <c r="F50" s="25"/>
      <c r="G50" s="26"/>
      <c r="H50" s="25"/>
      <c r="I50" s="27"/>
      <c r="J50" s="26"/>
      <c r="K50" s="24"/>
      <c r="L50" s="28"/>
      <c r="M50" s="24"/>
      <c r="N50" s="29"/>
      <c r="O50" s="30"/>
    </row>
    <row r="51" spans="1:15" x14ac:dyDescent="0.5">
      <c r="A51" s="34" t="s">
        <v>49</v>
      </c>
      <c r="B51" s="35"/>
      <c r="C51" s="35"/>
      <c r="D51" s="36"/>
      <c r="E51" s="74">
        <v>4</v>
      </c>
      <c r="F51" s="169">
        <v>2</v>
      </c>
      <c r="G51" s="169"/>
      <c r="H51" s="169" t="s">
        <v>174</v>
      </c>
      <c r="I51" s="169"/>
      <c r="J51" s="169"/>
      <c r="K51" s="74">
        <v>2</v>
      </c>
      <c r="L51" s="74"/>
      <c r="M51" s="74"/>
      <c r="N51" s="170"/>
      <c r="O51" s="171"/>
    </row>
    <row r="52" spans="1:15" x14ac:dyDescent="0.5">
      <c r="A52" s="37" t="s">
        <v>50</v>
      </c>
      <c r="B52" s="38"/>
      <c r="C52" s="38"/>
      <c r="D52" s="39"/>
      <c r="E52" s="72">
        <v>4</v>
      </c>
      <c r="F52" s="172">
        <v>1</v>
      </c>
      <c r="G52" s="172"/>
      <c r="H52" s="172" t="s">
        <v>174</v>
      </c>
      <c r="I52" s="172"/>
      <c r="J52" s="172"/>
      <c r="K52" s="72">
        <v>2</v>
      </c>
      <c r="L52" s="72"/>
      <c r="M52" s="72"/>
      <c r="N52" s="170"/>
      <c r="O52" s="171"/>
    </row>
    <row r="53" spans="1:15" x14ac:dyDescent="0.5">
      <c r="A53" s="37" t="s">
        <v>51</v>
      </c>
      <c r="B53" s="38"/>
      <c r="C53" s="38"/>
      <c r="D53" s="39"/>
      <c r="E53" s="72">
        <v>4</v>
      </c>
      <c r="F53" s="172">
        <v>1</v>
      </c>
      <c r="G53" s="172"/>
      <c r="H53" s="172" t="s">
        <v>174</v>
      </c>
      <c r="I53" s="172"/>
      <c r="J53" s="172"/>
      <c r="K53" s="72">
        <v>2</v>
      </c>
      <c r="L53" s="72"/>
      <c r="M53" s="72"/>
      <c r="N53" s="170"/>
      <c r="O53" s="171"/>
    </row>
    <row r="54" spans="1:15" x14ac:dyDescent="0.5">
      <c r="A54" s="37" t="s">
        <v>52</v>
      </c>
      <c r="B54" s="38"/>
      <c r="C54" s="38"/>
      <c r="D54" s="39"/>
      <c r="E54" s="72">
        <v>3</v>
      </c>
      <c r="F54" s="172">
        <v>1</v>
      </c>
      <c r="G54" s="172"/>
      <c r="H54" s="172" t="s">
        <v>174</v>
      </c>
      <c r="I54" s="172"/>
      <c r="J54" s="172"/>
      <c r="K54" s="72">
        <v>1</v>
      </c>
      <c r="L54" s="72"/>
      <c r="M54" s="72"/>
      <c r="N54" s="170"/>
      <c r="O54" s="171"/>
    </row>
    <row r="55" spans="1:15" x14ac:dyDescent="0.5">
      <c r="A55" s="40" t="s">
        <v>53</v>
      </c>
      <c r="B55" s="41"/>
      <c r="C55" s="41"/>
      <c r="D55" s="42"/>
      <c r="E55" s="73">
        <v>3</v>
      </c>
      <c r="F55" s="175">
        <v>1</v>
      </c>
      <c r="G55" s="175"/>
      <c r="H55" s="175" t="s">
        <v>174</v>
      </c>
      <c r="I55" s="175"/>
      <c r="J55" s="175"/>
      <c r="K55" s="73">
        <v>1</v>
      </c>
      <c r="L55" s="73"/>
      <c r="M55" s="73"/>
      <c r="N55" s="170"/>
      <c r="O55" s="171"/>
    </row>
    <row r="56" spans="1:15" x14ac:dyDescent="0.5">
      <c r="A56" s="31" t="s">
        <v>190</v>
      </c>
      <c r="B56" s="32"/>
      <c r="C56" s="32"/>
      <c r="D56" s="33"/>
      <c r="E56" s="71"/>
      <c r="F56" s="162"/>
      <c r="G56" s="162"/>
      <c r="H56" s="162"/>
      <c r="I56" s="162"/>
      <c r="J56" s="162"/>
      <c r="K56" s="71"/>
      <c r="L56" s="71"/>
      <c r="M56" s="71"/>
      <c r="N56" s="170"/>
      <c r="O56" s="171"/>
    </row>
    <row r="57" spans="1:15" x14ac:dyDescent="0.5">
      <c r="A57" s="96" t="s">
        <v>181</v>
      </c>
      <c r="B57" s="35"/>
      <c r="C57" s="35"/>
      <c r="D57" s="36"/>
      <c r="E57" s="74">
        <v>4</v>
      </c>
      <c r="F57" s="169">
        <v>1</v>
      </c>
      <c r="G57" s="169"/>
      <c r="H57" s="169" t="s">
        <v>174</v>
      </c>
      <c r="I57" s="169"/>
      <c r="J57" s="169"/>
      <c r="K57" s="74">
        <v>1</v>
      </c>
      <c r="L57" s="74"/>
      <c r="M57" s="74"/>
      <c r="N57" s="170"/>
      <c r="O57" s="171"/>
    </row>
    <row r="58" spans="1:15" x14ac:dyDescent="0.5">
      <c r="A58" s="93" t="s">
        <v>182</v>
      </c>
      <c r="B58" s="94"/>
      <c r="C58" s="94"/>
      <c r="D58" s="95"/>
      <c r="E58" s="72">
        <v>4</v>
      </c>
      <c r="F58" s="172">
        <v>1</v>
      </c>
      <c r="G58" s="172"/>
      <c r="H58" s="172" t="s">
        <v>174</v>
      </c>
      <c r="I58" s="172"/>
      <c r="J58" s="172"/>
      <c r="K58" s="72">
        <v>1</v>
      </c>
      <c r="L58" s="72"/>
      <c r="M58" s="72"/>
      <c r="N58" s="170"/>
      <c r="O58" s="171"/>
    </row>
    <row r="59" spans="1:15" x14ac:dyDescent="0.5">
      <c r="A59" s="62" t="s">
        <v>218</v>
      </c>
      <c r="B59" s="38"/>
      <c r="C59" s="38"/>
      <c r="D59" s="39"/>
      <c r="E59" s="72">
        <v>4</v>
      </c>
      <c r="F59" s="172">
        <v>1</v>
      </c>
      <c r="G59" s="172"/>
      <c r="H59" s="172" t="s">
        <v>174</v>
      </c>
      <c r="I59" s="172"/>
      <c r="J59" s="172"/>
      <c r="K59" s="72">
        <v>2</v>
      </c>
      <c r="L59" s="72"/>
      <c r="M59" s="72"/>
      <c r="N59" s="170"/>
      <c r="O59" s="171"/>
    </row>
    <row r="60" spans="1:15" x14ac:dyDescent="0.5">
      <c r="A60" s="61"/>
      <c r="B60" s="41"/>
      <c r="C60" s="41"/>
      <c r="D60" s="42"/>
      <c r="E60" s="73"/>
      <c r="F60" s="175"/>
      <c r="G60" s="175"/>
      <c r="H60" s="175"/>
      <c r="I60" s="175"/>
      <c r="J60" s="175"/>
      <c r="K60" s="73"/>
      <c r="L60" s="73"/>
      <c r="M60" s="73"/>
      <c r="N60" s="124"/>
      <c r="O60" s="126"/>
    </row>
    <row r="61" spans="1:15" x14ac:dyDescent="0.5">
      <c r="A61" s="128" t="s">
        <v>26</v>
      </c>
      <c r="B61" s="129"/>
      <c r="C61" s="129"/>
      <c r="D61" s="130"/>
      <c r="E61" s="75">
        <f>SUM(E51:E60)</f>
        <v>30</v>
      </c>
      <c r="F61" s="162" t="s">
        <v>118</v>
      </c>
      <c r="G61" s="162"/>
      <c r="H61" s="176" t="s">
        <v>118</v>
      </c>
      <c r="I61" s="179"/>
      <c r="J61" s="177"/>
      <c r="K61" s="71" t="s">
        <v>118</v>
      </c>
      <c r="L61" s="71"/>
      <c r="M61" s="71"/>
      <c r="N61" s="128"/>
      <c r="O61" s="130"/>
    </row>
    <row r="62" spans="1:15" x14ac:dyDescent="0.5">
      <c r="H62" s="65"/>
      <c r="I62" s="65"/>
      <c r="J62" s="65"/>
      <c r="K62" s="65"/>
      <c r="L62" s="65"/>
      <c r="M62" s="65"/>
    </row>
    <row r="65" spans="1:15" x14ac:dyDescent="0.5">
      <c r="A65" s="180" t="s">
        <v>55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2"/>
    </row>
    <row r="66" spans="1:15" x14ac:dyDescent="0.5">
      <c r="A66" s="1" t="s">
        <v>56</v>
      </c>
      <c r="G66" s="178" t="str">
        <f>H6</f>
        <v>นางสาวกัลยา  ชูสังข์</v>
      </c>
      <c r="H66" s="178"/>
      <c r="I66" s="178"/>
      <c r="J66" s="178"/>
      <c r="K66" s="65" t="s">
        <v>9</v>
      </c>
      <c r="L66" s="178" t="str">
        <f>L6</f>
        <v>นักทรัพยากรบุคคล</v>
      </c>
      <c r="M66" s="178"/>
      <c r="N66" s="178"/>
      <c r="O66" s="178"/>
    </row>
    <row r="67" spans="1:15" x14ac:dyDescent="0.5">
      <c r="A67" s="1" t="s">
        <v>57</v>
      </c>
      <c r="E67" s="178" t="str">
        <f>H10</f>
        <v>นางอาทิตยา  ชูเมือง</v>
      </c>
      <c r="F67" s="178"/>
      <c r="G67" s="178"/>
      <c r="H67" s="178"/>
      <c r="I67" s="178"/>
      <c r="J67" s="178"/>
      <c r="K67" s="65" t="s">
        <v>9</v>
      </c>
      <c r="L67" s="178" t="str">
        <f>L10</f>
        <v>นวก.ศึกษา รักษาราชการแทน หน.สป.</v>
      </c>
      <c r="M67" s="178"/>
      <c r="N67" s="178"/>
      <c r="O67" s="178"/>
    </row>
    <row r="68" spans="1:15" x14ac:dyDescent="0.5">
      <c r="A68" s="1" t="s">
        <v>58</v>
      </c>
    </row>
    <row r="69" spans="1:15" x14ac:dyDescent="0.5">
      <c r="A69" s="1" t="s">
        <v>219</v>
      </c>
    </row>
    <row r="70" spans="1:15" x14ac:dyDescent="0.5">
      <c r="A70" s="1" t="s">
        <v>60</v>
      </c>
    </row>
    <row r="71" spans="1:15" x14ac:dyDescent="0.5">
      <c r="A71" s="1" t="s">
        <v>61</v>
      </c>
    </row>
    <row r="72" spans="1:15" x14ac:dyDescent="0.5">
      <c r="A72" s="1" t="s">
        <v>62</v>
      </c>
    </row>
    <row r="74" spans="1:15" x14ac:dyDescent="0.5">
      <c r="A74" s="101" t="s">
        <v>63</v>
      </c>
      <c r="B74" s="101"/>
      <c r="C74" s="101"/>
      <c r="D74" s="101"/>
      <c r="E74" s="101"/>
      <c r="F74" s="101"/>
      <c r="G74" s="101"/>
      <c r="J74" s="101" t="s">
        <v>175</v>
      </c>
      <c r="K74" s="101"/>
      <c r="L74" s="101"/>
      <c r="M74" s="101"/>
      <c r="N74" s="101"/>
    </row>
    <row r="75" spans="1:15" x14ac:dyDescent="0.5">
      <c r="A75" s="66" t="s">
        <v>64</v>
      </c>
      <c r="B75" s="101" t="str">
        <f>H6</f>
        <v>นางสาวกัลยา  ชูสังข์</v>
      </c>
      <c r="C75" s="101"/>
      <c r="D75" s="101"/>
      <c r="E75" s="101"/>
      <c r="F75" s="1" t="s">
        <v>65</v>
      </c>
      <c r="I75" s="66" t="s">
        <v>64</v>
      </c>
      <c r="J75" s="101" t="str">
        <f>H10</f>
        <v>นางอาทิตยา  ชูเมือง</v>
      </c>
      <c r="K75" s="101"/>
      <c r="L75" s="101"/>
      <c r="M75" s="101"/>
      <c r="N75" s="1" t="s">
        <v>65</v>
      </c>
    </row>
    <row r="76" spans="1:15" x14ac:dyDescent="0.5">
      <c r="A76" s="1" t="s">
        <v>9</v>
      </c>
      <c r="B76" s="178" t="str">
        <f>L6</f>
        <v>นักทรัพยากรบุคคล</v>
      </c>
      <c r="C76" s="178"/>
      <c r="D76" s="178"/>
      <c r="E76" s="178"/>
      <c r="F76" s="178"/>
      <c r="I76" s="1" t="s">
        <v>9</v>
      </c>
      <c r="J76" s="8" t="str">
        <f>L10</f>
        <v>นวก.ศึกษา รักษาราชการแทน หน.สป.</v>
      </c>
      <c r="K76" s="8"/>
      <c r="L76" s="8"/>
      <c r="M76" s="8"/>
      <c r="N76" s="8"/>
    </row>
    <row r="77" spans="1:15" x14ac:dyDescent="0.5">
      <c r="A77" s="1" t="s">
        <v>134</v>
      </c>
      <c r="I77" s="1" t="s">
        <v>135</v>
      </c>
    </row>
    <row r="79" spans="1:15" x14ac:dyDescent="0.5">
      <c r="A79" s="180" t="s">
        <v>66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2"/>
    </row>
    <row r="80" spans="1:15" x14ac:dyDescent="0.5">
      <c r="A80" s="46" t="s">
        <v>67</v>
      </c>
    </row>
    <row r="81" spans="1:15" x14ac:dyDescent="0.5">
      <c r="B81" s="1" t="s">
        <v>68</v>
      </c>
    </row>
    <row r="82" spans="1:15" x14ac:dyDescent="0.5">
      <c r="A82" s="101" t="s">
        <v>137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</row>
    <row r="83" spans="1:15" x14ac:dyDescent="0.5">
      <c r="E83" s="66" t="s">
        <v>64</v>
      </c>
      <c r="F83" s="101" t="str">
        <f>B75</f>
        <v>นางสาวกัลยา  ชูสังข์</v>
      </c>
      <c r="G83" s="101"/>
      <c r="H83" s="101"/>
      <c r="I83" s="101"/>
      <c r="J83" s="1" t="s">
        <v>65</v>
      </c>
    </row>
    <row r="84" spans="1:15" x14ac:dyDescent="0.5">
      <c r="A84" s="183" t="s">
        <v>209</v>
      </c>
      <c r="B84" s="183"/>
      <c r="C84" s="183"/>
      <c r="D84" s="183"/>
      <c r="E84" s="183"/>
      <c r="F84" s="178" t="str">
        <f>B76</f>
        <v>นักทรัพยากรบุคคล</v>
      </c>
      <c r="G84" s="178"/>
      <c r="H84" s="178"/>
      <c r="I84" s="178"/>
      <c r="J84" s="178"/>
    </row>
    <row r="85" spans="1:15" x14ac:dyDescent="0.5">
      <c r="E85" s="1" t="s">
        <v>136</v>
      </c>
    </row>
    <row r="86" spans="1:15" x14ac:dyDescent="0.5">
      <c r="A86" s="53" t="s">
        <v>69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</row>
    <row r="87" spans="1:15" x14ac:dyDescent="0.5">
      <c r="A87" s="110" t="s">
        <v>70</v>
      </c>
      <c r="B87" s="110"/>
      <c r="C87" s="110"/>
      <c r="D87" s="110"/>
      <c r="E87" s="134" t="s">
        <v>73</v>
      </c>
      <c r="F87" s="136"/>
      <c r="G87" s="134" t="s">
        <v>33</v>
      </c>
      <c r="H87" s="136"/>
      <c r="I87" s="110" t="s">
        <v>75</v>
      </c>
      <c r="J87" s="110"/>
      <c r="K87" s="110"/>
      <c r="L87" s="110"/>
      <c r="M87" s="110"/>
      <c r="N87" s="110"/>
      <c r="O87" s="110"/>
    </row>
    <row r="88" spans="1:15" x14ac:dyDescent="0.5">
      <c r="A88" s="110"/>
      <c r="B88" s="110"/>
      <c r="C88" s="110"/>
      <c r="D88" s="110"/>
      <c r="E88" s="141" t="s">
        <v>74</v>
      </c>
      <c r="F88" s="143"/>
      <c r="G88" s="141" t="s">
        <v>74</v>
      </c>
      <c r="H88" s="143"/>
      <c r="I88" s="110"/>
      <c r="J88" s="110"/>
      <c r="K88" s="110"/>
      <c r="L88" s="110"/>
      <c r="M88" s="110"/>
      <c r="N88" s="110"/>
      <c r="O88" s="110"/>
    </row>
    <row r="89" spans="1:15" x14ac:dyDescent="0.5">
      <c r="A89" s="186" t="s">
        <v>71</v>
      </c>
      <c r="B89" s="186"/>
      <c r="C89" s="186"/>
      <c r="D89" s="186"/>
      <c r="E89" s="110">
        <f>J22</f>
        <v>70</v>
      </c>
      <c r="F89" s="110"/>
      <c r="G89" s="110"/>
      <c r="H89" s="110"/>
      <c r="I89" s="12"/>
      <c r="J89" s="13" t="s">
        <v>76</v>
      </c>
      <c r="K89" s="13"/>
      <c r="L89" s="13" t="s">
        <v>80</v>
      </c>
      <c r="M89" s="13"/>
      <c r="N89" s="13"/>
      <c r="O89" s="14"/>
    </row>
    <row r="90" spans="1:15" x14ac:dyDescent="0.5">
      <c r="A90" s="186"/>
      <c r="B90" s="186"/>
      <c r="C90" s="186"/>
      <c r="D90" s="186"/>
      <c r="E90" s="110"/>
      <c r="F90" s="110"/>
      <c r="G90" s="110"/>
      <c r="H90" s="110"/>
      <c r="I90" s="15"/>
      <c r="J90" s="16" t="s">
        <v>77</v>
      </c>
      <c r="K90" s="16"/>
      <c r="L90" s="16" t="s">
        <v>81</v>
      </c>
      <c r="M90" s="16"/>
      <c r="N90" s="16"/>
      <c r="O90" s="17"/>
    </row>
    <row r="91" spans="1:15" x14ac:dyDescent="0.5">
      <c r="A91" s="186" t="s">
        <v>72</v>
      </c>
      <c r="B91" s="186"/>
      <c r="C91" s="186"/>
      <c r="D91" s="186"/>
      <c r="E91" s="110">
        <f>E61</f>
        <v>30</v>
      </c>
      <c r="F91" s="110"/>
      <c r="G91" s="110"/>
      <c r="H91" s="110"/>
      <c r="I91" s="15"/>
      <c r="J91" s="16" t="s">
        <v>78</v>
      </c>
      <c r="K91" s="16"/>
      <c r="L91" s="16" t="s">
        <v>82</v>
      </c>
      <c r="M91" s="16"/>
      <c r="N91" s="16"/>
      <c r="O91" s="17"/>
    </row>
    <row r="92" spans="1:15" x14ac:dyDescent="0.5">
      <c r="A92" s="186"/>
      <c r="B92" s="186"/>
      <c r="C92" s="186"/>
      <c r="D92" s="186"/>
      <c r="E92" s="110"/>
      <c r="F92" s="110"/>
      <c r="G92" s="110"/>
      <c r="H92" s="110"/>
      <c r="I92" s="15"/>
      <c r="J92" s="16" t="s">
        <v>197</v>
      </c>
      <c r="K92" s="16"/>
      <c r="L92" s="16" t="s">
        <v>83</v>
      </c>
      <c r="M92" s="16"/>
      <c r="N92" s="16"/>
      <c r="O92" s="17"/>
    </row>
    <row r="93" spans="1:15" x14ac:dyDescent="0.5">
      <c r="A93" s="110" t="s">
        <v>26</v>
      </c>
      <c r="B93" s="110"/>
      <c r="C93" s="110"/>
      <c r="D93" s="110"/>
      <c r="E93" s="110">
        <f>SUM(E89:F92)</f>
        <v>100</v>
      </c>
      <c r="F93" s="110"/>
      <c r="G93" s="110"/>
      <c r="H93" s="110"/>
      <c r="I93" s="18"/>
      <c r="J93" s="7" t="s">
        <v>79</v>
      </c>
      <c r="K93" s="7"/>
      <c r="L93" s="7" t="s">
        <v>84</v>
      </c>
      <c r="M93" s="7"/>
      <c r="N93" s="7"/>
      <c r="O93" s="19"/>
    </row>
    <row r="94" spans="1:15" x14ac:dyDescent="0.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/>
    </row>
    <row r="95" spans="1:15" x14ac:dyDescent="0.5">
      <c r="A95" s="137" t="s">
        <v>138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8"/>
    </row>
    <row r="96" spans="1:15" x14ac:dyDescent="0.5">
      <c r="A96" s="15"/>
      <c r="B96" s="16"/>
      <c r="C96" s="16"/>
      <c r="D96" s="16"/>
      <c r="E96" s="64"/>
      <c r="F96" s="64" t="s">
        <v>64</v>
      </c>
      <c r="G96" s="139" t="str">
        <f>J75</f>
        <v>นางอาทิตยา  ชูเมือง</v>
      </c>
      <c r="H96" s="139"/>
      <c r="I96" s="139"/>
      <c r="J96" s="139"/>
      <c r="K96" s="16" t="s">
        <v>65</v>
      </c>
      <c r="L96" s="16"/>
      <c r="M96" s="16"/>
      <c r="N96" s="16"/>
      <c r="O96" s="17"/>
    </row>
    <row r="97" spans="1:15" x14ac:dyDescent="0.5">
      <c r="A97" s="15"/>
      <c r="B97" s="16"/>
      <c r="C97" s="16"/>
      <c r="D97" s="16"/>
      <c r="E97" s="184" t="s">
        <v>9</v>
      </c>
      <c r="F97" s="184"/>
      <c r="G97" s="185" t="str">
        <f>J76</f>
        <v>นวก.ศึกษา รักษาราชการแทน หน.สป.</v>
      </c>
      <c r="H97" s="185"/>
      <c r="I97" s="185"/>
      <c r="J97" s="185"/>
      <c r="K97" s="185"/>
      <c r="L97" s="16"/>
      <c r="M97" s="16"/>
      <c r="N97" s="16"/>
      <c r="O97" s="17"/>
    </row>
    <row r="98" spans="1:15" x14ac:dyDescent="0.5">
      <c r="A98" s="18"/>
      <c r="B98" s="7"/>
      <c r="C98" s="7"/>
      <c r="D98" s="7"/>
      <c r="E98" s="7"/>
      <c r="F98" s="7" t="s">
        <v>134</v>
      </c>
      <c r="G98" s="7"/>
      <c r="H98" s="7"/>
      <c r="I98" s="7"/>
      <c r="J98" s="7"/>
      <c r="K98" s="7"/>
      <c r="L98" s="7"/>
      <c r="M98" s="7"/>
      <c r="N98" s="7"/>
      <c r="O98" s="19"/>
    </row>
    <row r="100" spans="1:15" x14ac:dyDescent="0.5">
      <c r="A100" s="180" t="s">
        <v>85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2"/>
    </row>
    <row r="101" spans="1:15" x14ac:dyDescent="0.5">
      <c r="A101" s="120" t="s">
        <v>86</v>
      </c>
      <c r="B101" s="120"/>
      <c r="C101" s="120"/>
      <c r="D101" s="120"/>
      <c r="E101" s="120" t="s">
        <v>88</v>
      </c>
      <c r="F101" s="120"/>
      <c r="G101" s="120"/>
      <c r="H101" s="120"/>
      <c r="I101" s="120" t="s">
        <v>140</v>
      </c>
      <c r="J101" s="120"/>
      <c r="K101" s="120"/>
      <c r="L101" s="120"/>
      <c r="M101" s="10" t="s">
        <v>90</v>
      </c>
      <c r="N101" s="10"/>
      <c r="O101" s="10"/>
    </row>
    <row r="102" spans="1:15" x14ac:dyDescent="0.5">
      <c r="A102" s="188" t="s">
        <v>87</v>
      </c>
      <c r="B102" s="188"/>
      <c r="C102" s="188"/>
      <c r="D102" s="188"/>
      <c r="E102" s="188" t="s">
        <v>89</v>
      </c>
      <c r="F102" s="188"/>
      <c r="G102" s="188"/>
      <c r="H102" s="188"/>
      <c r="I102" s="188" t="s">
        <v>139</v>
      </c>
      <c r="J102" s="188"/>
      <c r="K102" s="188"/>
      <c r="L102" s="188"/>
      <c r="M102" s="188" t="s">
        <v>91</v>
      </c>
      <c r="N102" s="188"/>
      <c r="O102" s="188"/>
    </row>
    <row r="103" spans="1:15" x14ac:dyDescent="0.5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x14ac:dyDescent="0.5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x14ac:dyDescent="0.5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</row>
    <row r="106" spans="1:15" x14ac:dyDescent="0.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 x14ac:dyDescent="0.5">
      <c r="A107" s="189" t="s">
        <v>92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90"/>
    </row>
    <row r="108" spans="1:15" x14ac:dyDescent="0.5">
      <c r="A108" s="15"/>
      <c r="B108" s="16" t="s">
        <v>93</v>
      </c>
      <c r="C108" s="16"/>
      <c r="D108" s="16"/>
      <c r="E108" s="16"/>
      <c r="F108" s="16"/>
      <c r="G108" s="16" t="s">
        <v>94</v>
      </c>
      <c r="H108" s="16"/>
      <c r="I108" s="16"/>
      <c r="J108" s="16"/>
      <c r="K108" s="16" t="s">
        <v>95</v>
      </c>
      <c r="L108" s="16"/>
      <c r="M108" s="16"/>
      <c r="N108" s="16"/>
      <c r="O108" s="17"/>
    </row>
    <row r="109" spans="1:15" x14ac:dyDescent="0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 t="s">
        <v>96</v>
      </c>
      <c r="L109" s="16"/>
      <c r="M109" s="16"/>
      <c r="N109" s="16"/>
      <c r="O109" s="17"/>
    </row>
    <row r="110" spans="1:15" x14ac:dyDescent="0.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 t="s">
        <v>97</v>
      </c>
      <c r="L110" s="16"/>
      <c r="M110" s="16"/>
      <c r="N110" s="16"/>
      <c r="O110" s="17"/>
    </row>
    <row r="111" spans="1:15" x14ac:dyDescent="0.5">
      <c r="A111" s="15" t="s">
        <v>99</v>
      </c>
      <c r="B111" s="16"/>
      <c r="C111" s="16"/>
      <c r="D111" s="16"/>
      <c r="E111" s="16"/>
      <c r="F111" s="16" t="s">
        <v>234</v>
      </c>
      <c r="G111" s="16"/>
      <c r="H111" s="16"/>
      <c r="I111" s="16"/>
      <c r="J111" s="16"/>
      <c r="K111" s="16" t="s">
        <v>143</v>
      </c>
      <c r="L111" s="16"/>
      <c r="M111" s="16"/>
      <c r="N111" s="16"/>
      <c r="O111" s="17"/>
    </row>
    <row r="112" spans="1:15" x14ac:dyDescent="0.5">
      <c r="A112" s="63" t="s">
        <v>64</v>
      </c>
      <c r="B112" s="139" t="str">
        <f>G96</f>
        <v>นางอาทิตยา  ชูเมือง</v>
      </c>
      <c r="C112" s="139"/>
      <c r="D112" s="139"/>
      <c r="E112" s="16" t="s">
        <v>177</v>
      </c>
      <c r="F112" s="139" t="str">
        <f>B75</f>
        <v>นางสาวกัลยา  ชูสังข์</v>
      </c>
      <c r="G112" s="139"/>
      <c r="H112" s="139"/>
      <c r="I112" s="139"/>
      <c r="J112" s="16" t="s">
        <v>141</v>
      </c>
      <c r="K112" s="139"/>
      <c r="L112" s="139"/>
      <c r="M112" s="139"/>
      <c r="N112" s="139"/>
      <c r="O112" s="17" t="s">
        <v>65</v>
      </c>
    </row>
    <row r="113" spans="1:15" x14ac:dyDescent="0.5">
      <c r="A113" s="63" t="s">
        <v>9</v>
      </c>
      <c r="B113" s="185" t="str">
        <f>G97</f>
        <v>นวก.ศึกษา รักษาราชการแทน หน.สป.</v>
      </c>
      <c r="C113" s="185"/>
      <c r="D113" s="185"/>
      <c r="E113" s="185"/>
      <c r="F113" s="16" t="s">
        <v>9</v>
      </c>
      <c r="G113" s="185" t="str">
        <f>B76</f>
        <v>นักทรัพยากรบุคคล</v>
      </c>
      <c r="H113" s="185"/>
      <c r="I113" s="185"/>
      <c r="J113" s="185"/>
      <c r="K113" s="64" t="s">
        <v>9</v>
      </c>
      <c r="L113" s="139" t="s">
        <v>144</v>
      </c>
      <c r="M113" s="139"/>
      <c r="N113" s="139"/>
      <c r="O113" s="138"/>
    </row>
    <row r="114" spans="1:15" x14ac:dyDescent="0.5">
      <c r="A114" s="15"/>
      <c r="B114" s="16" t="s">
        <v>16</v>
      </c>
      <c r="C114" s="16"/>
      <c r="D114" s="16"/>
      <c r="E114" s="16"/>
      <c r="F114" s="16"/>
      <c r="G114" s="16" t="s">
        <v>7</v>
      </c>
      <c r="H114" s="16"/>
      <c r="I114" s="16"/>
      <c r="J114" s="16"/>
      <c r="K114" s="16"/>
      <c r="L114" s="16" t="s">
        <v>101</v>
      </c>
      <c r="M114" s="16"/>
      <c r="N114" s="16"/>
      <c r="O114" s="17"/>
    </row>
    <row r="115" spans="1:15" x14ac:dyDescent="0.5">
      <c r="A115" s="15" t="s">
        <v>98</v>
      </c>
      <c r="B115" s="16"/>
      <c r="C115" s="16"/>
      <c r="D115" s="16"/>
      <c r="E115" s="16"/>
      <c r="F115" s="16" t="s">
        <v>98</v>
      </c>
      <c r="G115" s="16"/>
      <c r="H115" s="16"/>
      <c r="I115" s="16"/>
      <c r="J115" s="16"/>
      <c r="K115" s="16" t="s">
        <v>98</v>
      </c>
      <c r="L115" s="16"/>
      <c r="M115" s="16"/>
      <c r="N115" s="16"/>
      <c r="O115" s="17"/>
    </row>
    <row r="116" spans="1:15" x14ac:dyDescent="0.5">
      <c r="A116" s="1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9"/>
    </row>
    <row r="117" spans="1:15" x14ac:dyDescent="0.5">
      <c r="A117" s="180" t="s">
        <v>102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2"/>
    </row>
    <row r="118" spans="1:15" x14ac:dyDescent="0.5">
      <c r="B118" s="1" t="s">
        <v>103</v>
      </c>
    </row>
    <row r="119" spans="1:15" x14ac:dyDescent="0.5">
      <c r="B119" s="1" t="s">
        <v>104</v>
      </c>
      <c r="D119" s="1" t="s">
        <v>105</v>
      </c>
    </row>
    <row r="120" spans="1:15" x14ac:dyDescent="0.5">
      <c r="D120" s="1" t="s">
        <v>106</v>
      </c>
    </row>
    <row r="121" spans="1:15" x14ac:dyDescent="0.5">
      <c r="D121" s="1" t="s">
        <v>107</v>
      </c>
    </row>
    <row r="123" spans="1:15" x14ac:dyDescent="0.5">
      <c r="D123" s="1" t="s">
        <v>100</v>
      </c>
    </row>
    <row r="124" spans="1:15" x14ac:dyDescent="0.5">
      <c r="D124" s="66" t="s">
        <v>64</v>
      </c>
      <c r="E124" s="101" t="s">
        <v>221</v>
      </c>
      <c r="F124" s="101"/>
      <c r="G124" s="101"/>
      <c r="H124" s="101"/>
      <c r="I124" s="1" t="s">
        <v>65</v>
      </c>
    </row>
    <row r="125" spans="1:15" x14ac:dyDescent="0.5">
      <c r="A125" s="183" t="s">
        <v>9</v>
      </c>
      <c r="B125" s="183"/>
      <c r="C125" s="183"/>
      <c r="D125" s="183"/>
      <c r="E125" s="178" t="s">
        <v>222</v>
      </c>
      <c r="F125" s="178"/>
      <c r="G125" s="178"/>
      <c r="H125" s="178"/>
      <c r="I125" s="178"/>
    </row>
    <row r="126" spans="1:15" x14ac:dyDescent="0.5">
      <c r="D126" s="1" t="s">
        <v>98</v>
      </c>
    </row>
    <row r="128" spans="1:15" x14ac:dyDescent="0.5">
      <c r="A128" s="180" t="s">
        <v>108</v>
      </c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2"/>
    </row>
    <row r="129" spans="1:15" x14ac:dyDescent="0.5">
      <c r="A129" s="12"/>
      <c r="B129" s="13" t="s">
        <v>103</v>
      </c>
      <c r="C129" s="13"/>
      <c r="D129" s="13"/>
      <c r="E129" s="13"/>
      <c r="F129" s="13"/>
      <c r="G129" s="13" t="s">
        <v>145</v>
      </c>
      <c r="H129" s="13"/>
      <c r="I129" s="13"/>
      <c r="J129" s="13"/>
      <c r="K129" s="13" t="s">
        <v>146</v>
      </c>
      <c r="L129" s="13"/>
      <c r="M129" s="13"/>
      <c r="N129" s="13"/>
      <c r="O129" s="14"/>
    </row>
    <row r="130" spans="1:15" x14ac:dyDescent="0.5">
      <c r="A130" s="15"/>
      <c r="B130" s="16" t="s">
        <v>104</v>
      </c>
      <c r="C130" s="16"/>
      <c r="D130" s="16" t="s">
        <v>105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</row>
    <row r="131" spans="1:15" x14ac:dyDescent="0.5">
      <c r="A131" s="15"/>
      <c r="B131" s="16"/>
      <c r="C131" s="16"/>
      <c r="D131" s="16" t="s">
        <v>106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</row>
    <row r="132" spans="1:15" x14ac:dyDescent="0.5">
      <c r="A132" s="15"/>
      <c r="B132" s="16"/>
      <c r="C132" s="16"/>
      <c r="D132" s="16" t="s">
        <v>107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1:15" ht="19.5" customHeight="1" x14ac:dyDescent="0.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1:15" x14ac:dyDescent="0.5">
      <c r="A134" s="15"/>
      <c r="B134" s="16"/>
      <c r="C134" s="16"/>
      <c r="D134" s="16" t="s">
        <v>150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</row>
    <row r="135" spans="1:15" x14ac:dyDescent="0.5">
      <c r="A135" s="15"/>
      <c r="B135" s="16"/>
      <c r="C135" s="16"/>
      <c r="D135" s="64" t="s">
        <v>64</v>
      </c>
      <c r="E135" s="139" t="s">
        <v>221</v>
      </c>
      <c r="F135" s="139"/>
      <c r="G135" s="139"/>
      <c r="H135" s="139"/>
      <c r="I135" s="16" t="s">
        <v>65</v>
      </c>
      <c r="J135" s="16"/>
      <c r="K135" s="16"/>
      <c r="L135" s="16"/>
      <c r="M135" s="16"/>
      <c r="N135" s="16"/>
      <c r="O135" s="17"/>
    </row>
    <row r="136" spans="1:15" x14ac:dyDescent="0.5">
      <c r="A136" s="191" t="s">
        <v>9</v>
      </c>
      <c r="B136" s="184"/>
      <c r="C136" s="184"/>
      <c r="D136" s="184"/>
      <c r="E136" s="185" t="s">
        <v>222</v>
      </c>
      <c r="F136" s="185"/>
      <c r="G136" s="185"/>
      <c r="H136" s="185"/>
      <c r="I136" s="185"/>
      <c r="J136" s="16"/>
      <c r="K136" s="16"/>
      <c r="L136" s="16"/>
      <c r="M136" s="16"/>
      <c r="N136" s="16"/>
      <c r="O136" s="17"/>
    </row>
    <row r="137" spans="1:15" x14ac:dyDescent="0.5">
      <c r="A137" s="15"/>
      <c r="B137" s="16"/>
      <c r="C137" s="16"/>
      <c r="D137" s="139" t="s">
        <v>148</v>
      </c>
      <c r="E137" s="139"/>
      <c r="F137" s="139"/>
      <c r="G137" s="139"/>
      <c r="H137" s="139"/>
      <c r="I137" s="139"/>
      <c r="J137" s="16"/>
      <c r="K137" s="16"/>
      <c r="L137" s="16"/>
      <c r="M137" s="16"/>
      <c r="N137" s="16"/>
      <c r="O137" s="17"/>
    </row>
    <row r="138" spans="1:15" x14ac:dyDescent="0.5">
      <c r="A138" s="18"/>
      <c r="B138" s="7"/>
      <c r="C138" s="7"/>
      <c r="D138" s="7" t="s">
        <v>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19"/>
    </row>
    <row r="139" spans="1:15" x14ac:dyDescent="0.5">
      <c r="A139" s="180" t="s">
        <v>220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2"/>
    </row>
    <row r="140" spans="1:15" x14ac:dyDescent="0.5">
      <c r="A140" s="12"/>
      <c r="B140" s="13" t="s">
        <v>151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</row>
    <row r="141" spans="1:15" x14ac:dyDescent="0.5">
      <c r="A141" s="15"/>
      <c r="B141" s="16" t="s">
        <v>104</v>
      </c>
      <c r="C141" s="16"/>
      <c r="D141" s="16" t="s">
        <v>105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1:15" x14ac:dyDescent="0.5">
      <c r="A142" s="15"/>
      <c r="B142" s="16"/>
      <c r="C142" s="16"/>
      <c r="D142" s="16" t="s">
        <v>106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</row>
    <row r="143" spans="1:15" x14ac:dyDescent="0.5">
      <c r="A143" s="15"/>
      <c r="B143" s="16"/>
      <c r="C143" s="16"/>
      <c r="D143" s="16" t="s">
        <v>107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</row>
    <row r="144" spans="1:15" x14ac:dyDescent="0.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</row>
    <row r="145" spans="1:15" x14ac:dyDescent="0.5">
      <c r="A145" s="15"/>
      <c r="B145" s="16"/>
      <c r="C145" s="16"/>
      <c r="D145" s="16" t="s">
        <v>149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</row>
    <row r="146" spans="1:15" x14ac:dyDescent="0.5">
      <c r="A146" s="15"/>
      <c r="B146" s="16"/>
      <c r="C146" s="16"/>
      <c r="D146" s="64" t="s">
        <v>64</v>
      </c>
      <c r="E146" s="139" t="s">
        <v>223</v>
      </c>
      <c r="F146" s="139"/>
      <c r="G146" s="139"/>
      <c r="H146" s="139"/>
      <c r="I146" s="16" t="s">
        <v>65</v>
      </c>
      <c r="J146" s="16"/>
      <c r="K146" s="16"/>
      <c r="L146" s="16"/>
      <c r="M146" s="16"/>
      <c r="N146" s="16"/>
      <c r="O146" s="17"/>
    </row>
    <row r="147" spans="1:15" x14ac:dyDescent="0.5">
      <c r="A147" s="191" t="s">
        <v>9</v>
      </c>
      <c r="B147" s="184"/>
      <c r="C147" s="184"/>
      <c r="D147" s="184"/>
      <c r="E147" s="185" t="s">
        <v>224</v>
      </c>
      <c r="F147" s="185"/>
      <c r="G147" s="185"/>
      <c r="H147" s="185"/>
      <c r="I147" s="185"/>
      <c r="J147" s="16"/>
      <c r="K147" s="16"/>
      <c r="L147" s="16"/>
      <c r="M147" s="16"/>
      <c r="N147" s="16"/>
      <c r="O147" s="17"/>
    </row>
    <row r="148" spans="1:15" x14ac:dyDescent="0.5">
      <c r="A148" s="18"/>
      <c r="B148" s="7"/>
      <c r="C148" s="7"/>
      <c r="D148" s="7" t="s">
        <v>98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19"/>
    </row>
  </sheetData>
  <mergeCells count="240">
    <mergeCell ref="A136:D136"/>
    <mergeCell ref="E136:I136"/>
    <mergeCell ref="D137:I137"/>
    <mergeCell ref="A139:O139"/>
    <mergeCell ref="E146:H146"/>
    <mergeCell ref="A147:D147"/>
    <mergeCell ref="E147:I147"/>
    <mergeCell ref="A117:O117"/>
    <mergeCell ref="E124:H124"/>
    <mergeCell ref="A125:D125"/>
    <mergeCell ref="E125:I125"/>
    <mergeCell ref="A128:O128"/>
    <mergeCell ref="E135:H135"/>
    <mergeCell ref="A107:O107"/>
    <mergeCell ref="B112:D112"/>
    <mergeCell ref="F112:I112"/>
    <mergeCell ref="K112:N112"/>
    <mergeCell ref="B113:E113"/>
    <mergeCell ref="G113:J113"/>
    <mergeCell ref="L113:O113"/>
    <mergeCell ref="A105:D105"/>
    <mergeCell ref="E105:H105"/>
    <mergeCell ref="I105:L105"/>
    <mergeCell ref="M105:O105"/>
    <mergeCell ref="A106:D106"/>
    <mergeCell ref="E106:H106"/>
    <mergeCell ref="I106:L106"/>
    <mergeCell ref="M106:O106"/>
    <mergeCell ref="A103:D103"/>
    <mergeCell ref="E103:H103"/>
    <mergeCell ref="I103:L103"/>
    <mergeCell ref="M103:O103"/>
    <mergeCell ref="A104:D104"/>
    <mergeCell ref="E104:H104"/>
    <mergeCell ref="I104:L104"/>
    <mergeCell ref="M104:O104"/>
    <mergeCell ref="A100:O100"/>
    <mergeCell ref="A101:D101"/>
    <mergeCell ref="E101:H101"/>
    <mergeCell ref="I101:L101"/>
    <mergeCell ref="A102:D102"/>
    <mergeCell ref="E102:H102"/>
    <mergeCell ref="I102:L102"/>
    <mergeCell ref="M102:O102"/>
    <mergeCell ref="A93:D93"/>
    <mergeCell ref="E93:F93"/>
    <mergeCell ref="G93:H93"/>
    <mergeCell ref="A95:O95"/>
    <mergeCell ref="G96:J96"/>
    <mergeCell ref="E97:F97"/>
    <mergeCell ref="G97:K97"/>
    <mergeCell ref="A89:D90"/>
    <mergeCell ref="E89:F90"/>
    <mergeCell ref="G89:H90"/>
    <mergeCell ref="A91:D92"/>
    <mergeCell ref="E91:F92"/>
    <mergeCell ref="G91:H92"/>
    <mergeCell ref="A87:D88"/>
    <mergeCell ref="E87:F87"/>
    <mergeCell ref="G87:H87"/>
    <mergeCell ref="I87:O88"/>
    <mergeCell ref="E88:F88"/>
    <mergeCell ref="G88:H88"/>
    <mergeCell ref="B76:F76"/>
    <mergeCell ref="A79:O79"/>
    <mergeCell ref="A82:O82"/>
    <mergeCell ref="F83:I83"/>
    <mergeCell ref="A84:E84"/>
    <mergeCell ref="F84:J84"/>
    <mergeCell ref="E67:J67"/>
    <mergeCell ref="L67:O67"/>
    <mergeCell ref="A74:G74"/>
    <mergeCell ref="J74:N74"/>
    <mergeCell ref="B75:E75"/>
    <mergeCell ref="J75:M75"/>
    <mergeCell ref="A61:D61"/>
    <mergeCell ref="F61:G61"/>
    <mergeCell ref="H61:J61"/>
    <mergeCell ref="N61:O61"/>
    <mergeCell ref="A65:O65"/>
    <mergeCell ref="G66:J66"/>
    <mergeCell ref="L66:O66"/>
    <mergeCell ref="F59:G59"/>
    <mergeCell ref="H59:J59"/>
    <mergeCell ref="N59:O59"/>
    <mergeCell ref="F60:G60"/>
    <mergeCell ref="H60:J60"/>
    <mergeCell ref="N60:O60"/>
    <mergeCell ref="F57:G57"/>
    <mergeCell ref="H57:J57"/>
    <mergeCell ref="N57:O57"/>
    <mergeCell ref="F58:G58"/>
    <mergeCell ref="H58:J58"/>
    <mergeCell ref="N58:O58"/>
    <mergeCell ref="F55:G55"/>
    <mergeCell ref="H55:J55"/>
    <mergeCell ref="N55:O55"/>
    <mergeCell ref="F56:G56"/>
    <mergeCell ref="H56:J56"/>
    <mergeCell ref="N56:O56"/>
    <mergeCell ref="F53:G53"/>
    <mergeCell ref="H53:J53"/>
    <mergeCell ref="N53:O53"/>
    <mergeCell ref="F54:G54"/>
    <mergeCell ref="H54:J54"/>
    <mergeCell ref="N54:O54"/>
    <mergeCell ref="A50:D50"/>
    <mergeCell ref="F51:G51"/>
    <mergeCell ref="H51:J51"/>
    <mergeCell ref="N51:O51"/>
    <mergeCell ref="F52:G52"/>
    <mergeCell ref="H52:J52"/>
    <mergeCell ref="N52:O52"/>
    <mergeCell ref="A48:D48"/>
    <mergeCell ref="F48:G48"/>
    <mergeCell ref="H48:J48"/>
    <mergeCell ref="N48:O48"/>
    <mergeCell ref="A49:D49"/>
    <mergeCell ref="F49:G49"/>
    <mergeCell ref="H49:J49"/>
    <mergeCell ref="F46:G46"/>
    <mergeCell ref="H46:K46"/>
    <mergeCell ref="N46:O46"/>
    <mergeCell ref="A47:D47"/>
    <mergeCell ref="F47:G47"/>
    <mergeCell ref="H47:J47"/>
    <mergeCell ref="N47:O47"/>
    <mergeCell ref="A40:I40"/>
    <mergeCell ref="J40:K40"/>
    <mergeCell ref="L40:M40"/>
    <mergeCell ref="N40:O40"/>
    <mergeCell ref="A44:O44"/>
    <mergeCell ref="F45:G45"/>
    <mergeCell ref="H45:L45"/>
    <mergeCell ref="N45:O45"/>
    <mergeCell ref="A36:A39"/>
    <mergeCell ref="B36:C39"/>
    <mergeCell ref="D36:I36"/>
    <mergeCell ref="J36:K39"/>
    <mergeCell ref="L36:M39"/>
    <mergeCell ref="N36:O39"/>
    <mergeCell ref="D37:I37"/>
    <mergeCell ref="D38:I38"/>
    <mergeCell ref="D39:I39"/>
    <mergeCell ref="A32:A35"/>
    <mergeCell ref="B32:C35"/>
    <mergeCell ref="D32:I32"/>
    <mergeCell ref="J32:K35"/>
    <mergeCell ref="L32:M35"/>
    <mergeCell ref="N32:O35"/>
    <mergeCell ref="D33:I33"/>
    <mergeCell ref="D34:I34"/>
    <mergeCell ref="D35:I35"/>
    <mergeCell ref="A28:A31"/>
    <mergeCell ref="B28:C31"/>
    <mergeCell ref="D28:I28"/>
    <mergeCell ref="J28:K31"/>
    <mergeCell ref="L28:M31"/>
    <mergeCell ref="N28:O31"/>
    <mergeCell ref="D29:I29"/>
    <mergeCell ref="D30:I30"/>
    <mergeCell ref="D31:I31"/>
    <mergeCell ref="B26:C26"/>
    <mergeCell ref="D26:I26"/>
    <mergeCell ref="J26:K26"/>
    <mergeCell ref="L26:M26"/>
    <mergeCell ref="N26:O26"/>
    <mergeCell ref="B27:C27"/>
    <mergeCell ref="D27:I27"/>
    <mergeCell ref="J27:K27"/>
    <mergeCell ref="L27:M27"/>
    <mergeCell ref="N27:O27"/>
    <mergeCell ref="A23:O23"/>
    <mergeCell ref="B24:K24"/>
    <mergeCell ref="L24:M24"/>
    <mergeCell ref="N24:O24"/>
    <mergeCell ref="B25:C25"/>
    <mergeCell ref="D25:I25"/>
    <mergeCell ref="J25:K25"/>
    <mergeCell ref="L25:M25"/>
    <mergeCell ref="N25:O25"/>
    <mergeCell ref="M20:M21"/>
    <mergeCell ref="N20:N21"/>
    <mergeCell ref="O20:O21"/>
    <mergeCell ref="B21:E21"/>
    <mergeCell ref="F21:I21"/>
    <mergeCell ref="A22:I22"/>
    <mergeCell ref="A20:A21"/>
    <mergeCell ref="B20:E20"/>
    <mergeCell ref="F20:I20"/>
    <mergeCell ref="J20:J21"/>
    <mergeCell ref="K20:K21"/>
    <mergeCell ref="L20:L21"/>
    <mergeCell ref="L18:L19"/>
    <mergeCell ref="M18:M19"/>
    <mergeCell ref="N18:N19"/>
    <mergeCell ref="O18:O19"/>
    <mergeCell ref="B19:E19"/>
    <mergeCell ref="F19:I19"/>
    <mergeCell ref="M16:M17"/>
    <mergeCell ref="N16:N17"/>
    <mergeCell ref="O16:O17"/>
    <mergeCell ref="B17:E17"/>
    <mergeCell ref="F17:I17"/>
    <mergeCell ref="L16:L17"/>
    <mergeCell ref="A18:A19"/>
    <mergeCell ref="B18:E18"/>
    <mergeCell ref="F18:I18"/>
    <mergeCell ref="J18:J19"/>
    <mergeCell ref="K18:K19"/>
    <mergeCell ref="A16:A17"/>
    <mergeCell ref="B16:E16"/>
    <mergeCell ref="F16:I16"/>
    <mergeCell ref="J16:J17"/>
    <mergeCell ref="K16:K17"/>
    <mergeCell ref="A12:O12"/>
    <mergeCell ref="A13:O13"/>
    <mergeCell ref="A14:A15"/>
    <mergeCell ref="B14:E15"/>
    <mergeCell ref="F14:I15"/>
    <mergeCell ref="K14:O14"/>
    <mergeCell ref="A9:O9"/>
    <mergeCell ref="A10:E10"/>
    <mergeCell ref="H10:J10"/>
    <mergeCell ref="L10:O10"/>
    <mergeCell ref="C11:E11"/>
    <mergeCell ref="G11:J11"/>
    <mergeCell ref="L11:O11"/>
    <mergeCell ref="C7:E7"/>
    <mergeCell ref="G7:J7"/>
    <mergeCell ref="L7:O7"/>
    <mergeCell ref="B8:E8"/>
    <mergeCell ref="G8:J8"/>
    <mergeCell ref="L8:O8"/>
    <mergeCell ref="A1:O1"/>
    <mergeCell ref="A2:O2"/>
    <mergeCell ref="A5:O5"/>
    <mergeCell ref="A6:E6"/>
    <mergeCell ref="H6:J6"/>
    <mergeCell ref="L6:O6"/>
  </mergeCells>
  <pageMargins left="0.70866141732283472" right="0.70866141732283472" top="0.74803149606299213" bottom="0.35" header="0.31496062992125984" footer="0.31496062992125984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F2AE-7F37-493C-B0C2-23A361B8118B}">
  <sheetPr>
    <tabColor rgb="FF7030A0"/>
  </sheetPr>
  <dimension ref="A1:O148"/>
  <sheetViews>
    <sheetView tabSelected="1" topLeftCell="A13" zoomScaleNormal="100" workbookViewId="0">
      <selection activeCell="T28" sqref="T28"/>
    </sheetView>
  </sheetViews>
  <sheetFormatPr defaultRowHeight="23.25" x14ac:dyDescent="0.5"/>
  <cols>
    <col min="1" max="6" width="7.5" style="1" customWidth="1"/>
    <col min="7" max="7" width="4.625" style="1" customWidth="1"/>
    <col min="8" max="10" width="7.5" style="1" customWidth="1"/>
    <col min="11" max="11" width="10.75" style="1" customWidth="1"/>
    <col min="12" max="15" width="7.5" style="1" customWidth="1"/>
    <col min="16" max="16384" width="9" style="1"/>
  </cols>
  <sheetData>
    <row r="1" spans="1:15" x14ac:dyDescent="0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5">
      <c r="A2" s="101" t="s">
        <v>196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5">
      <c r="A3" s="1" t="s">
        <v>1</v>
      </c>
      <c r="D3" s="1" t="s">
        <v>235</v>
      </c>
      <c r="G3" s="1" t="s">
        <v>2</v>
      </c>
      <c r="H3" s="1" t="s">
        <v>236</v>
      </c>
    </row>
    <row r="4" spans="1:15" x14ac:dyDescent="0.5">
      <c r="D4" s="1" t="s">
        <v>237</v>
      </c>
      <c r="G4" s="1" t="s">
        <v>2</v>
      </c>
      <c r="H4" s="1" t="s">
        <v>238</v>
      </c>
    </row>
    <row r="5" spans="1:15" x14ac:dyDescent="0.5">
      <c r="A5" s="102" t="s">
        <v>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5">
      <c r="A6" s="103" t="s">
        <v>200</v>
      </c>
      <c r="B6" s="103"/>
      <c r="C6" s="103"/>
      <c r="D6" s="103"/>
      <c r="E6" s="103"/>
      <c r="F6" s="6" t="s">
        <v>8</v>
      </c>
      <c r="G6" s="7"/>
      <c r="H6" s="97" t="s">
        <v>201</v>
      </c>
      <c r="I6" s="97"/>
      <c r="J6" s="98"/>
      <c r="K6" s="6" t="s">
        <v>9</v>
      </c>
      <c r="L6" s="104" t="s">
        <v>109</v>
      </c>
      <c r="M6" s="104"/>
      <c r="N6" s="104"/>
      <c r="O6" s="105"/>
    </row>
    <row r="7" spans="1:15" x14ac:dyDescent="0.5">
      <c r="A7" s="5" t="s">
        <v>10</v>
      </c>
      <c r="B7" s="4"/>
      <c r="C7" s="97" t="s">
        <v>110</v>
      </c>
      <c r="D7" s="97"/>
      <c r="E7" s="98"/>
      <c r="F7" s="5" t="s">
        <v>11</v>
      </c>
      <c r="G7" s="97" t="s">
        <v>185</v>
      </c>
      <c r="H7" s="97"/>
      <c r="I7" s="97"/>
      <c r="J7" s="98"/>
      <c r="K7" s="5" t="s">
        <v>12</v>
      </c>
      <c r="L7" s="99" t="s">
        <v>202</v>
      </c>
      <c r="M7" s="99"/>
      <c r="N7" s="99"/>
      <c r="O7" s="100"/>
    </row>
    <row r="8" spans="1:15" x14ac:dyDescent="0.5">
      <c r="A8" s="5" t="s">
        <v>13</v>
      </c>
      <c r="B8" s="97" t="s">
        <v>111</v>
      </c>
      <c r="C8" s="97"/>
      <c r="D8" s="97"/>
      <c r="E8" s="98"/>
      <c r="F8" s="5" t="s">
        <v>14</v>
      </c>
      <c r="G8" s="97"/>
      <c r="H8" s="97"/>
      <c r="I8" s="97"/>
      <c r="J8" s="98"/>
      <c r="K8" s="5" t="s">
        <v>15</v>
      </c>
      <c r="L8" s="97" t="s">
        <v>113</v>
      </c>
      <c r="M8" s="97"/>
      <c r="N8" s="97"/>
      <c r="O8" s="98"/>
    </row>
    <row r="9" spans="1:15" x14ac:dyDescent="0.5">
      <c r="A9" s="102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x14ac:dyDescent="0.5">
      <c r="A10" s="103" t="s">
        <v>207</v>
      </c>
      <c r="B10" s="103"/>
      <c r="C10" s="103"/>
      <c r="D10" s="103"/>
      <c r="E10" s="103"/>
      <c r="F10" s="6" t="s">
        <v>8</v>
      </c>
      <c r="G10" s="7"/>
      <c r="H10" s="104" t="s">
        <v>205</v>
      </c>
      <c r="I10" s="104"/>
      <c r="J10" s="105"/>
      <c r="K10" s="6" t="s">
        <v>9</v>
      </c>
      <c r="L10" s="104" t="s">
        <v>204</v>
      </c>
      <c r="M10" s="104"/>
      <c r="N10" s="104"/>
      <c r="O10" s="105"/>
    </row>
    <row r="11" spans="1:15" x14ac:dyDescent="0.5">
      <c r="A11" s="5" t="s">
        <v>10</v>
      </c>
      <c r="B11" s="4"/>
      <c r="C11" s="97" t="s">
        <v>110</v>
      </c>
      <c r="D11" s="97"/>
      <c r="E11" s="98"/>
      <c r="F11" s="5" t="s">
        <v>11</v>
      </c>
      <c r="G11" s="97" t="s">
        <v>206</v>
      </c>
      <c r="H11" s="97"/>
      <c r="I11" s="97"/>
      <c r="J11" s="98"/>
      <c r="K11" s="5" t="s">
        <v>12</v>
      </c>
      <c r="L11" s="99" t="s">
        <v>203</v>
      </c>
      <c r="M11" s="99"/>
      <c r="N11" s="99"/>
      <c r="O11" s="100"/>
    </row>
    <row r="12" spans="1:15" x14ac:dyDescent="0.5">
      <c r="A12" s="106" t="s">
        <v>17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15" x14ac:dyDescent="0.5">
      <c r="A13" s="107" t="s">
        <v>18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15" x14ac:dyDescent="0.5">
      <c r="A14" s="108" t="s">
        <v>19</v>
      </c>
      <c r="B14" s="110" t="s">
        <v>172</v>
      </c>
      <c r="C14" s="110"/>
      <c r="D14" s="110"/>
      <c r="E14" s="110"/>
      <c r="F14" s="110" t="s">
        <v>171</v>
      </c>
      <c r="G14" s="110"/>
      <c r="H14" s="110"/>
      <c r="I14" s="110"/>
      <c r="J14" s="79" t="s">
        <v>20</v>
      </c>
      <c r="K14" s="110" t="s">
        <v>169</v>
      </c>
      <c r="L14" s="110"/>
      <c r="M14" s="110"/>
      <c r="N14" s="110"/>
      <c r="O14" s="110"/>
    </row>
    <row r="15" spans="1:15" x14ac:dyDescent="0.5">
      <c r="A15" s="109"/>
      <c r="B15" s="110"/>
      <c r="C15" s="110"/>
      <c r="D15" s="110"/>
      <c r="E15" s="110"/>
      <c r="F15" s="110"/>
      <c r="G15" s="110"/>
      <c r="H15" s="110"/>
      <c r="I15" s="110"/>
      <c r="J15" s="80" t="s">
        <v>170</v>
      </c>
      <c r="K15" s="81">
        <v>1</v>
      </c>
      <c r="L15" s="81">
        <v>2</v>
      </c>
      <c r="M15" s="81">
        <v>3</v>
      </c>
      <c r="N15" s="81">
        <v>4</v>
      </c>
      <c r="O15" s="81">
        <v>5</v>
      </c>
    </row>
    <row r="16" spans="1:15" ht="22.5" customHeight="1" x14ac:dyDescent="0.5">
      <c r="A16" s="108">
        <v>1</v>
      </c>
      <c r="B16" s="119" t="s">
        <v>155</v>
      </c>
      <c r="C16" s="119"/>
      <c r="D16" s="119"/>
      <c r="E16" s="119"/>
      <c r="F16" s="120" t="s">
        <v>176</v>
      </c>
      <c r="G16" s="120"/>
      <c r="H16" s="120"/>
      <c r="I16" s="120"/>
      <c r="J16" s="108">
        <v>30</v>
      </c>
      <c r="K16" s="108">
        <v>60</v>
      </c>
      <c r="L16" s="108">
        <v>70</v>
      </c>
      <c r="M16" s="108">
        <v>80</v>
      </c>
      <c r="N16" s="108">
        <v>90</v>
      </c>
      <c r="O16" s="108">
        <v>100</v>
      </c>
    </row>
    <row r="17" spans="1:15" x14ac:dyDescent="0.5">
      <c r="A17" s="111"/>
      <c r="B17" s="112" t="s">
        <v>208</v>
      </c>
      <c r="C17" s="113"/>
      <c r="D17" s="113"/>
      <c r="E17" s="114"/>
      <c r="F17" s="115" t="s">
        <v>159</v>
      </c>
      <c r="G17" s="115"/>
      <c r="H17" s="115"/>
      <c r="I17" s="115"/>
      <c r="J17" s="111"/>
      <c r="K17" s="111"/>
      <c r="L17" s="111"/>
      <c r="M17" s="111"/>
      <c r="N17" s="111"/>
      <c r="O17" s="111"/>
    </row>
    <row r="18" spans="1:15" x14ac:dyDescent="0.5">
      <c r="A18" s="116">
        <v>2</v>
      </c>
      <c r="B18" s="117" t="s">
        <v>239</v>
      </c>
      <c r="C18" s="117"/>
      <c r="D18" s="117"/>
      <c r="E18" s="117"/>
      <c r="F18" s="118" t="s">
        <v>160</v>
      </c>
      <c r="G18" s="118"/>
      <c r="H18" s="118"/>
      <c r="I18" s="118"/>
      <c r="J18" s="116">
        <v>30</v>
      </c>
      <c r="K18" s="116">
        <v>60</v>
      </c>
      <c r="L18" s="116">
        <v>70</v>
      </c>
      <c r="M18" s="116">
        <v>80</v>
      </c>
      <c r="N18" s="116">
        <v>90</v>
      </c>
      <c r="O18" s="116">
        <v>100</v>
      </c>
    </row>
    <row r="19" spans="1:15" x14ac:dyDescent="0.5">
      <c r="A19" s="116"/>
      <c r="B19" s="133"/>
      <c r="C19" s="133"/>
      <c r="D19" s="133"/>
      <c r="E19" s="133"/>
      <c r="F19" s="115" t="s">
        <v>161</v>
      </c>
      <c r="G19" s="115"/>
      <c r="H19" s="115"/>
      <c r="I19" s="115"/>
      <c r="J19" s="116"/>
      <c r="K19" s="116"/>
      <c r="L19" s="116"/>
      <c r="M19" s="116"/>
      <c r="N19" s="116"/>
      <c r="O19" s="116"/>
    </row>
    <row r="20" spans="1:15" x14ac:dyDescent="0.5">
      <c r="A20" s="199">
        <v>3</v>
      </c>
      <c r="B20" s="192" t="s">
        <v>210</v>
      </c>
      <c r="C20" s="193"/>
      <c r="D20" s="193"/>
      <c r="E20" s="194"/>
      <c r="F20" s="195" t="s">
        <v>212</v>
      </c>
      <c r="G20" s="196"/>
      <c r="H20" s="196"/>
      <c r="I20" s="197"/>
      <c r="J20" s="199">
        <v>10</v>
      </c>
      <c r="K20" s="199">
        <v>60</v>
      </c>
      <c r="L20" s="199">
        <v>70</v>
      </c>
      <c r="M20" s="199">
        <v>80</v>
      </c>
      <c r="N20" s="199">
        <v>90</v>
      </c>
      <c r="O20" s="199">
        <v>100</v>
      </c>
    </row>
    <row r="21" spans="1:15" x14ac:dyDescent="0.5">
      <c r="A21" s="109"/>
      <c r="B21" s="198" t="s">
        <v>211</v>
      </c>
      <c r="C21" s="104"/>
      <c r="D21" s="104"/>
      <c r="E21" s="105"/>
      <c r="F21" s="141" t="s">
        <v>213</v>
      </c>
      <c r="G21" s="142"/>
      <c r="H21" s="142"/>
      <c r="I21" s="143"/>
      <c r="J21" s="109"/>
      <c r="K21" s="109"/>
      <c r="L21" s="109"/>
      <c r="M21" s="109"/>
      <c r="N21" s="109"/>
      <c r="O21" s="109"/>
    </row>
    <row r="22" spans="1:15" x14ac:dyDescent="0.5">
      <c r="A22" s="127" t="s">
        <v>26</v>
      </c>
      <c r="B22" s="127"/>
      <c r="C22" s="127"/>
      <c r="D22" s="127"/>
      <c r="E22" s="127"/>
      <c r="F22" s="127"/>
      <c r="G22" s="127"/>
      <c r="H22" s="127"/>
      <c r="I22" s="127"/>
      <c r="J22" s="83">
        <f>SUM(J16:J20)</f>
        <v>70</v>
      </c>
      <c r="K22" s="84" t="s">
        <v>118</v>
      </c>
      <c r="L22" s="84" t="s">
        <v>118</v>
      </c>
      <c r="M22" s="84" t="s">
        <v>118</v>
      </c>
      <c r="N22" s="84" t="s">
        <v>118</v>
      </c>
      <c r="O22" s="84" t="s">
        <v>118</v>
      </c>
    </row>
    <row r="23" spans="1:15" x14ac:dyDescent="0.5">
      <c r="A23" s="106" t="s">
        <v>27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spans="1:15" x14ac:dyDescent="0.5">
      <c r="A24" s="11"/>
      <c r="B24" s="128" t="s">
        <v>29</v>
      </c>
      <c r="C24" s="129"/>
      <c r="D24" s="129"/>
      <c r="E24" s="129"/>
      <c r="F24" s="129"/>
      <c r="G24" s="129"/>
      <c r="H24" s="129"/>
      <c r="I24" s="129"/>
      <c r="J24" s="129"/>
      <c r="K24" s="130"/>
      <c r="L24" s="131"/>
      <c r="M24" s="132"/>
      <c r="N24" s="131"/>
      <c r="O24" s="132"/>
    </row>
    <row r="25" spans="1:15" x14ac:dyDescent="0.5">
      <c r="A25" s="90" t="s">
        <v>28</v>
      </c>
      <c r="B25" s="134" t="s">
        <v>119</v>
      </c>
      <c r="C25" s="135"/>
      <c r="D25" s="134" t="s">
        <v>122</v>
      </c>
      <c r="E25" s="135"/>
      <c r="F25" s="135"/>
      <c r="G25" s="135"/>
      <c r="H25" s="135"/>
      <c r="I25" s="136"/>
      <c r="J25" s="134" t="s">
        <v>33</v>
      </c>
      <c r="K25" s="136"/>
      <c r="L25" s="137" t="s">
        <v>186</v>
      </c>
      <c r="M25" s="138"/>
      <c r="N25" s="137" t="s">
        <v>30</v>
      </c>
      <c r="O25" s="138"/>
    </row>
    <row r="26" spans="1:15" x14ac:dyDescent="0.5">
      <c r="A26" s="90" t="s">
        <v>22</v>
      </c>
      <c r="B26" s="137" t="s">
        <v>120</v>
      </c>
      <c r="C26" s="139"/>
      <c r="D26" s="137" t="s">
        <v>123</v>
      </c>
      <c r="E26" s="139"/>
      <c r="F26" s="139"/>
      <c r="G26" s="139"/>
      <c r="H26" s="139"/>
      <c r="I26" s="138"/>
      <c r="J26" s="137" t="s">
        <v>34</v>
      </c>
      <c r="K26" s="138"/>
      <c r="L26" s="137" t="s">
        <v>16</v>
      </c>
      <c r="M26" s="138"/>
      <c r="N26" s="140" t="s">
        <v>31</v>
      </c>
      <c r="O26" s="138"/>
    </row>
    <row r="27" spans="1:15" x14ac:dyDescent="0.5">
      <c r="A27" s="91"/>
      <c r="B27" s="141" t="s">
        <v>121</v>
      </c>
      <c r="C27" s="142"/>
      <c r="D27" s="141" t="s">
        <v>36</v>
      </c>
      <c r="E27" s="142"/>
      <c r="F27" s="142"/>
      <c r="G27" s="142"/>
      <c r="H27" s="142"/>
      <c r="I27" s="143"/>
      <c r="J27" s="141" t="s">
        <v>35</v>
      </c>
      <c r="K27" s="143"/>
      <c r="L27" s="141" t="s">
        <v>32</v>
      </c>
      <c r="M27" s="143"/>
      <c r="N27" s="141">
        <v>5</v>
      </c>
      <c r="O27" s="143"/>
    </row>
    <row r="28" spans="1:15" x14ac:dyDescent="0.5">
      <c r="A28" s="110">
        <v>1</v>
      </c>
      <c r="B28" s="144">
        <v>100</v>
      </c>
      <c r="C28" s="145"/>
      <c r="D28" s="150" t="s">
        <v>227</v>
      </c>
      <c r="E28" s="151"/>
      <c r="F28" s="151"/>
      <c r="G28" s="151"/>
      <c r="H28" s="151"/>
      <c r="I28" s="152"/>
      <c r="J28" s="110">
        <v>5</v>
      </c>
      <c r="K28" s="110"/>
      <c r="L28" s="110"/>
      <c r="M28" s="110"/>
      <c r="N28" s="110"/>
      <c r="O28" s="110"/>
    </row>
    <row r="29" spans="1:15" x14ac:dyDescent="0.5">
      <c r="A29" s="110"/>
      <c r="B29" s="146"/>
      <c r="C29" s="147"/>
      <c r="D29" s="154" t="s">
        <v>225</v>
      </c>
      <c r="E29" s="155"/>
      <c r="F29" s="155"/>
      <c r="G29" s="155"/>
      <c r="H29" s="155"/>
      <c r="I29" s="156"/>
      <c r="J29" s="110"/>
      <c r="K29" s="110"/>
      <c r="L29" s="110"/>
      <c r="M29" s="110"/>
      <c r="N29" s="110"/>
      <c r="O29" s="110"/>
    </row>
    <row r="30" spans="1:15" x14ac:dyDescent="0.5">
      <c r="A30" s="110"/>
      <c r="B30" s="146"/>
      <c r="C30" s="147"/>
      <c r="D30" s="154" t="s">
        <v>226</v>
      </c>
      <c r="E30" s="155"/>
      <c r="F30" s="155"/>
      <c r="G30" s="155"/>
      <c r="H30" s="155"/>
      <c r="I30" s="156"/>
      <c r="J30" s="110"/>
      <c r="K30" s="110"/>
      <c r="L30" s="110"/>
      <c r="M30" s="110"/>
      <c r="N30" s="110"/>
      <c r="O30" s="110"/>
    </row>
    <row r="31" spans="1:15" x14ac:dyDescent="0.5">
      <c r="A31" s="110"/>
      <c r="B31" s="148"/>
      <c r="C31" s="149"/>
      <c r="D31" s="157" t="s">
        <v>228</v>
      </c>
      <c r="E31" s="158"/>
      <c r="F31" s="158"/>
      <c r="G31" s="158"/>
      <c r="H31" s="158"/>
      <c r="I31" s="159"/>
      <c r="J31" s="110"/>
      <c r="K31" s="110"/>
      <c r="L31" s="110"/>
      <c r="M31" s="110"/>
      <c r="N31" s="110"/>
      <c r="O31" s="110"/>
    </row>
    <row r="32" spans="1:15" x14ac:dyDescent="0.5">
      <c r="A32" s="110">
        <v>2</v>
      </c>
      <c r="B32" s="144">
        <v>100</v>
      </c>
      <c r="C32" s="145"/>
      <c r="D32" s="150" t="s">
        <v>229</v>
      </c>
      <c r="E32" s="151"/>
      <c r="F32" s="151"/>
      <c r="G32" s="151"/>
      <c r="H32" s="151"/>
      <c r="I32" s="152"/>
      <c r="J32" s="110">
        <v>5</v>
      </c>
      <c r="K32" s="110"/>
      <c r="L32" s="110"/>
      <c r="M32" s="110"/>
      <c r="N32" s="110"/>
      <c r="O32" s="110"/>
    </row>
    <row r="33" spans="1:15" x14ac:dyDescent="0.5">
      <c r="A33" s="110"/>
      <c r="B33" s="146"/>
      <c r="C33" s="147"/>
      <c r="D33" s="154" t="s">
        <v>167</v>
      </c>
      <c r="E33" s="155"/>
      <c r="F33" s="155"/>
      <c r="G33" s="155"/>
      <c r="H33" s="155"/>
      <c r="I33" s="156"/>
      <c r="J33" s="110"/>
      <c r="K33" s="110"/>
      <c r="L33" s="110"/>
      <c r="M33" s="110"/>
      <c r="N33" s="110"/>
      <c r="O33" s="110"/>
    </row>
    <row r="34" spans="1:15" x14ac:dyDescent="0.5">
      <c r="A34" s="110"/>
      <c r="B34" s="146"/>
      <c r="C34" s="147"/>
      <c r="D34" s="154" t="s">
        <v>230</v>
      </c>
      <c r="E34" s="155"/>
      <c r="F34" s="155"/>
      <c r="G34" s="155"/>
      <c r="H34" s="155"/>
      <c r="I34" s="156"/>
      <c r="J34" s="110"/>
      <c r="K34" s="110"/>
      <c r="L34" s="110"/>
      <c r="M34" s="110"/>
      <c r="N34" s="110"/>
      <c r="O34" s="110"/>
    </row>
    <row r="35" spans="1:15" x14ac:dyDescent="0.5">
      <c r="A35" s="110"/>
      <c r="B35" s="148"/>
      <c r="C35" s="149"/>
      <c r="D35" s="148"/>
      <c r="E35" s="161"/>
      <c r="F35" s="161"/>
      <c r="G35" s="161"/>
      <c r="H35" s="161"/>
      <c r="I35" s="149"/>
      <c r="J35" s="110"/>
      <c r="K35" s="110"/>
      <c r="L35" s="110"/>
      <c r="M35" s="110"/>
      <c r="N35" s="110"/>
      <c r="O35" s="110"/>
    </row>
    <row r="36" spans="1:15" x14ac:dyDescent="0.5">
      <c r="A36" s="110">
        <v>3</v>
      </c>
      <c r="B36" s="144">
        <v>90</v>
      </c>
      <c r="C36" s="145"/>
      <c r="D36" s="200" t="s">
        <v>231</v>
      </c>
      <c r="E36" s="201"/>
      <c r="F36" s="201"/>
      <c r="G36" s="201"/>
      <c r="H36" s="201"/>
      <c r="I36" s="202"/>
      <c r="J36" s="110">
        <v>4</v>
      </c>
      <c r="K36" s="110"/>
      <c r="L36" s="110"/>
      <c r="M36" s="110"/>
      <c r="N36" s="110"/>
      <c r="O36" s="110"/>
    </row>
    <row r="37" spans="1:15" x14ac:dyDescent="0.5">
      <c r="A37" s="110"/>
      <c r="B37" s="146"/>
      <c r="C37" s="147"/>
      <c r="D37" s="203" t="s">
        <v>232</v>
      </c>
      <c r="E37" s="204"/>
      <c r="F37" s="204"/>
      <c r="G37" s="204"/>
      <c r="H37" s="204"/>
      <c r="I37" s="205"/>
      <c r="J37" s="110"/>
      <c r="K37" s="110"/>
      <c r="L37" s="110"/>
      <c r="M37" s="110"/>
      <c r="N37" s="110"/>
      <c r="O37" s="110"/>
    </row>
    <row r="38" spans="1:15" x14ac:dyDescent="0.5">
      <c r="A38" s="110"/>
      <c r="B38" s="146"/>
      <c r="C38" s="147"/>
      <c r="D38" s="203" t="s">
        <v>233</v>
      </c>
      <c r="E38" s="204"/>
      <c r="F38" s="204"/>
      <c r="G38" s="204"/>
      <c r="H38" s="204"/>
      <c r="I38" s="205"/>
      <c r="J38" s="110"/>
      <c r="K38" s="110"/>
      <c r="L38" s="110"/>
      <c r="M38" s="110"/>
      <c r="N38" s="110"/>
      <c r="O38" s="110"/>
    </row>
    <row r="39" spans="1:15" x14ac:dyDescent="0.5">
      <c r="A39" s="110"/>
      <c r="B39" s="148"/>
      <c r="C39" s="149"/>
      <c r="D39" s="148"/>
      <c r="E39" s="161"/>
      <c r="F39" s="161"/>
      <c r="G39" s="161"/>
      <c r="H39" s="161"/>
      <c r="I39" s="149"/>
      <c r="J39" s="110"/>
      <c r="K39" s="110"/>
      <c r="L39" s="110"/>
      <c r="M39" s="110"/>
      <c r="N39" s="110"/>
      <c r="O39" s="110"/>
    </row>
    <row r="40" spans="1:15" x14ac:dyDescent="0.5">
      <c r="A40" s="127" t="s">
        <v>26</v>
      </c>
      <c r="B40" s="127"/>
      <c r="C40" s="127"/>
      <c r="D40" s="127"/>
      <c r="E40" s="127"/>
      <c r="F40" s="127"/>
      <c r="G40" s="127"/>
      <c r="H40" s="127"/>
      <c r="I40" s="127"/>
      <c r="J40" s="162" t="s">
        <v>118</v>
      </c>
      <c r="K40" s="162"/>
      <c r="L40" s="162" t="s">
        <v>118</v>
      </c>
      <c r="M40" s="162"/>
      <c r="N40" s="127"/>
      <c r="O40" s="127"/>
    </row>
    <row r="42" spans="1:15" x14ac:dyDescent="0.5">
      <c r="A42" s="1" t="s">
        <v>37</v>
      </c>
    </row>
    <row r="44" spans="1:15" x14ac:dyDescent="0.5">
      <c r="A44" s="107" t="s">
        <v>38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 x14ac:dyDescent="0.5">
      <c r="A45" s="12"/>
      <c r="B45" s="13"/>
      <c r="C45" s="13"/>
      <c r="D45" s="14"/>
      <c r="E45" s="82"/>
      <c r="F45" s="134" t="s">
        <v>127</v>
      </c>
      <c r="G45" s="136"/>
      <c r="H45" s="163" t="s">
        <v>43</v>
      </c>
      <c r="I45" s="164"/>
      <c r="J45" s="164"/>
      <c r="K45" s="164"/>
      <c r="L45" s="165"/>
      <c r="M45" s="82" t="s">
        <v>41</v>
      </c>
      <c r="N45" s="134" t="s">
        <v>39</v>
      </c>
      <c r="O45" s="136"/>
    </row>
    <row r="46" spans="1:15" x14ac:dyDescent="0.5">
      <c r="A46" s="15"/>
      <c r="B46" s="16"/>
      <c r="C46" s="16"/>
      <c r="D46" s="17"/>
      <c r="E46" s="90" t="s">
        <v>20</v>
      </c>
      <c r="F46" s="137" t="s">
        <v>129</v>
      </c>
      <c r="G46" s="138"/>
      <c r="H46" s="128" t="s">
        <v>29</v>
      </c>
      <c r="I46" s="129"/>
      <c r="J46" s="129"/>
      <c r="K46" s="130"/>
      <c r="L46" s="20" t="s">
        <v>131</v>
      </c>
      <c r="M46" s="90" t="s">
        <v>42</v>
      </c>
      <c r="N46" s="137"/>
      <c r="O46" s="138"/>
    </row>
    <row r="47" spans="1:15" x14ac:dyDescent="0.5">
      <c r="A47" s="137" t="s">
        <v>48</v>
      </c>
      <c r="B47" s="139"/>
      <c r="C47" s="139"/>
      <c r="D47" s="138"/>
      <c r="E47" s="90" t="s">
        <v>21</v>
      </c>
      <c r="F47" s="137" t="s">
        <v>130</v>
      </c>
      <c r="G47" s="138"/>
      <c r="H47" s="134" t="s">
        <v>122</v>
      </c>
      <c r="I47" s="135"/>
      <c r="J47" s="136"/>
      <c r="K47" s="82" t="s">
        <v>46</v>
      </c>
      <c r="L47" s="21" t="s">
        <v>132</v>
      </c>
      <c r="M47" s="90" t="s">
        <v>124</v>
      </c>
      <c r="N47" s="140" t="s">
        <v>40</v>
      </c>
      <c r="O47" s="138"/>
    </row>
    <row r="48" spans="1:15" x14ac:dyDescent="0.5">
      <c r="A48" s="137"/>
      <c r="B48" s="139"/>
      <c r="C48" s="139"/>
      <c r="D48" s="138"/>
      <c r="E48" s="90"/>
      <c r="F48" s="137" t="s">
        <v>128</v>
      </c>
      <c r="G48" s="138"/>
      <c r="H48" s="137" t="s">
        <v>123</v>
      </c>
      <c r="I48" s="139"/>
      <c r="J48" s="138"/>
      <c r="K48" s="90" t="s">
        <v>47</v>
      </c>
      <c r="L48" s="22" t="s">
        <v>16</v>
      </c>
      <c r="M48" s="90" t="s">
        <v>125</v>
      </c>
      <c r="N48" s="137">
        <v>5</v>
      </c>
      <c r="O48" s="138"/>
    </row>
    <row r="49" spans="1:15" x14ac:dyDescent="0.5">
      <c r="A49" s="141" t="s">
        <v>126</v>
      </c>
      <c r="B49" s="142"/>
      <c r="C49" s="142"/>
      <c r="D49" s="143"/>
      <c r="E49" s="91" t="s">
        <v>25</v>
      </c>
      <c r="F49" s="141" t="s">
        <v>24</v>
      </c>
      <c r="G49" s="143"/>
      <c r="H49" s="141" t="s">
        <v>23</v>
      </c>
      <c r="I49" s="142"/>
      <c r="J49" s="143"/>
      <c r="K49" s="91" t="s">
        <v>44</v>
      </c>
      <c r="L49" s="23" t="s">
        <v>45</v>
      </c>
      <c r="M49" s="91" t="s">
        <v>35</v>
      </c>
      <c r="N49" s="18"/>
      <c r="O49" s="19"/>
    </row>
    <row r="50" spans="1:15" x14ac:dyDescent="0.5">
      <c r="A50" s="166" t="s">
        <v>133</v>
      </c>
      <c r="B50" s="167"/>
      <c r="C50" s="167"/>
      <c r="D50" s="168"/>
      <c r="E50" s="24"/>
      <c r="F50" s="25"/>
      <c r="G50" s="26"/>
      <c r="H50" s="25"/>
      <c r="I50" s="27"/>
      <c r="J50" s="26"/>
      <c r="K50" s="24"/>
      <c r="L50" s="28"/>
      <c r="M50" s="24"/>
      <c r="N50" s="29"/>
      <c r="O50" s="30"/>
    </row>
    <row r="51" spans="1:15" x14ac:dyDescent="0.5">
      <c r="A51" s="34" t="s">
        <v>49</v>
      </c>
      <c r="B51" s="35"/>
      <c r="C51" s="35"/>
      <c r="D51" s="36"/>
      <c r="E51" s="85">
        <v>4</v>
      </c>
      <c r="F51" s="169">
        <v>2</v>
      </c>
      <c r="G51" s="169"/>
      <c r="H51" s="169" t="s">
        <v>174</v>
      </c>
      <c r="I51" s="169"/>
      <c r="J51" s="169"/>
      <c r="K51" s="85">
        <v>2</v>
      </c>
      <c r="L51" s="85"/>
      <c r="M51" s="85"/>
      <c r="N51" s="170"/>
      <c r="O51" s="171"/>
    </row>
    <row r="52" spans="1:15" x14ac:dyDescent="0.5">
      <c r="A52" s="37" t="s">
        <v>50</v>
      </c>
      <c r="B52" s="38"/>
      <c r="C52" s="38"/>
      <c r="D52" s="39"/>
      <c r="E52" s="86">
        <v>4</v>
      </c>
      <c r="F52" s="172">
        <v>1</v>
      </c>
      <c r="G52" s="172"/>
      <c r="H52" s="172" t="s">
        <v>174</v>
      </c>
      <c r="I52" s="172"/>
      <c r="J52" s="172"/>
      <c r="K52" s="86">
        <v>2</v>
      </c>
      <c r="L52" s="86"/>
      <c r="M52" s="86"/>
      <c r="N52" s="170"/>
      <c r="O52" s="171"/>
    </row>
    <row r="53" spans="1:15" x14ac:dyDescent="0.5">
      <c r="A53" s="37" t="s">
        <v>51</v>
      </c>
      <c r="B53" s="38"/>
      <c r="C53" s="38"/>
      <c r="D53" s="39"/>
      <c r="E53" s="86">
        <v>4</v>
      </c>
      <c r="F53" s="172">
        <v>1</v>
      </c>
      <c r="G53" s="172"/>
      <c r="H53" s="172" t="s">
        <v>174</v>
      </c>
      <c r="I53" s="172"/>
      <c r="J53" s="172"/>
      <c r="K53" s="86">
        <v>2</v>
      </c>
      <c r="L53" s="86"/>
      <c r="M53" s="86"/>
      <c r="N53" s="170"/>
      <c r="O53" s="171"/>
    </row>
    <row r="54" spans="1:15" x14ac:dyDescent="0.5">
      <c r="A54" s="37" t="s">
        <v>52</v>
      </c>
      <c r="B54" s="38"/>
      <c r="C54" s="38"/>
      <c r="D54" s="39"/>
      <c r="E54" s="86">
        <v>3</v>
      </c>
      <c r="F54" s="172">
        <v>1</v>
      </c>
      <c r="G54" s="172"/>
      <c r="H54" s="172" t="s">
        <v>174</v>
      </c>
      <c r="I54" s="172"/>
      <c r="J54" s="172"/>
      <c r="K54" s="86">
        <v>1</v>
      </c>
      <c r="L54" s="86"/>
      <c r="M54" s="86"/>
      <c r="N54" s="170"/>
      <c r="O54" s="171"/>
    </row>
    <row r="55" spans="1:15" x14ac:dyDescent="0.5">
      <c r="A55" s="40" t="s">
        <v>53</v>
      </c>
      <c r="B55" s="41"/>
      <c r="C55" s="41"/>
      <c r="D55" s="42"/>
      <c r="E55" s="87">
        <v>3</v>
      </c>
      <c r="F55" s="175">
        <v>1</v>
      </c>
      <c r="G55" s="175"/>
      <c r="H55" s="175" t="s">
        <v>174</v>
      </c>
      <c r="I55" s="175"/>
      <c r="J55" s="175"/>
      <c r="K55" s="87">
        <v>1</v>
      </c>
      <c r="L55" s="87"/>
      <c r="M55" s="87"/>
      <c r="N55" s="170"/>
      <c r="O55" s="171"/>
    </row>
    <row r="56" spans="1:15" x14ac:dyDescent="0.5">
      <c r="A56" s="31" t="s">
        <v>190</v>
      </c>
      <c r="B56" s="32"/>
      <c r="C56" s="32"/>
      <c r="D56" s="33"/>
      <c r="E56" s="84"/>
      <c r="F56" s="162"/>
      <c r="G56" s="162"/>
      <c r="H56" s="162"/>
      <c r="I56" s="162"/>
      <c r="J56" s="162"/>
      <c r="K56" s="84"/>
      <c r="L56" s="84"/>
      <c r="M56" s="84"/>
      <c r="N56" s="170"/>
      <c r="O56" s="171"/>
    </row>
    <row r="57" spans="1:15" x14ac:dyDescent="0.5">
      <c r="A57" s="96" t="s">
        <v>181</v>
      </c>
      <c r="B57" s="35"/>
      <c r="C57" s="35"/>
      <c r="D57" s="36"/>
      <c r="E57" s="85">
        <v>4</v>
      </c>
      <c r="F57" s="169">
        <v>1</v>
      </c>
      <c r="G57" s="169"/>
      <c r="H57" s="169" t="s">
        <v>174</v>
      </c>
      <c r="I57" s="169"/>
      <c r="J57" s="169"/>
      <c r="K57" s="85">
        <v>1</v>
      </c>
      <c r="L57" s="85"/>
      <c r="M57" s="85"/>
      <c r="N57" s="170"/>
      <c r="O57" s="171"/>
    </row>
    <row r="58" spans="1:15" x14ac:dyDescent="0.5">
      <c r="A58" s="93" t="s">
        <v>182</v>
      </c>
      <c r="B58" s="94"/>
      <c r="C58" s="94"/>
      <c r="D58" s="95"/>
      <c r="E58" s="86">
        <v>4</v>
      </c>
      <c r="F58" s="172">
        <v>1</v>
      </c>
      <c r="G58" s="172"/>
      <c r="H58" s="172" t="s">
        <v>174</v>
      </c>
      <c r="I58" s="172"/>
      <c r="J58" s="172"/>
      <c r="K58" s="86">
        <v>1</v>
      </c>
      <c r="L58" s="86"/>
      <c r="M58" s="86"/>
      <c r="N58" s="170"/>
      <c r="O58" s="171"/>
    </row>
    <row r="59" spans="1:15" x14ac:dyDescent="0.5">
      <c r="A59" s="62" t="s">
        <v>218</v>
      </c>
      <c r="B59" s="38"/>
      <c r="C59" s="38"/>
      <c r="D59" s="39"/>
      <c r="E59" s="86">
        <v>4</v>
      </c>
      <c r="F59" s="172">
        <v>1</v>
      </c>
      <c r="G59" s="172"/>
      <c r="H59" s="172" t="s">
        <v>174</v>
      </c>
      <c r="I59" s="172"/>
      <c r="J59" s="172"/>
      <c r="K59" s="86">
        <v>2</v>
      </c>
      <c r="L59" s="86"/>
      <c r="M59" s="86"/>
      <c r="N59" s="170"/>
      <c r="O59" s="171"/>
    </row>
    <row r="60" spans="1:15" x14ac:dyDescent="0.5">
      <c r="A60" s="61"/>
      <c r="B60" s="41"/>
      <c r="C60" s="41"/>
      <c r="D60" s="42"/>
      <c r="E60" s="87"/>
      <c r="F60" s="175"/>
      <c r="G60" s="175"/>
      <c r="H60" s="175"/>
      <c r="I60" s="175"/>
      <c r="J60" s="175"/>
      <c r="K60" s="87"/>
      <c r="L60" s="87"/>
      <c r="M60" s="87"/>
      <c r="N60" s="124"/>
      <c r="O60" s="126"/>
    </row>
    <row r="61" spans="1:15" x14ac:dyDescent="0.5">
      <c r="A61" s="128" t="s">
        <v>26</v>
      </c>
      <c r="B61" s="129"/>
      <c r="C61" s="129"/>
      <c r="D61" s="130"/>
      <c r="E61" s="83">
        <f>SUM(E51:E60)</f>
        <v>30</v>
      </c>
      <c r="F61" s="162" t="s">
        <v>118</v>
      </c>
      <c r="G61" s="162"/>
      <c r="H61" s="176" t="s">
        <v>118</v>
      </c>
      <c r="I61" s="179"/>
      <c r="J61" s="177"/>
      <c r="K61" s="84" t="s">
        <v>118</v>
      </c>
      <c r="L61" s="84"/>
      <c r="M61" s="84"/>
      <c r="N61" s="128"/>
      <c r="O61" s="130"/>
    </row>
    <row r="62" spans="1:15" x14ac:dyDescent="0.5">
      <c r="H62" s="78"/>
      <c r="I62" s="78"/>
      <c r="J62" s="78"/>
      <c r="K62" s="78"/>
      <c r="L62" s="78"/>
      <c r="M62" s="78"/>
    </row>
    <row r="65" spans="1:15" x14ac:dyDescent="0.5">
      <c r="A65" s="180" t="s">
        <v>55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2"/>
    </row>
    <row r="66" spans="1:15" x14ac:dyDescent="0.5">
      <c r="A66" s="1" t="s">
        <v>56</v>
      </c>
      <c r="G66" s="178" t="str">
        <f>H6</f>
        <v>นางสาวกัลยา  ชูสังข์</v>
      </c>
      <c r="H66" s="178"/>
      <c r="I66" s="178"/>
      <c r="J66" s="178"/>
      <c r="K66" s="78" t="s">
        <v>9</v>
      </c>
      <c r="L66" s="178" t="str">
        <f>L6</f>
        <v>นักทรัพยากรบุคคล</v>
      </c>
      <c r="M66" s="178"/>
      <c r="N66" s="178"/>
      <c r="O66" s="178"/>
    </row>
    <row r="67" spans="1:15" x14ac:dyDescent="0.5">
      <c r="A67" s="1" t="s">
        <v>57</v>
      </c>
      <c r="E67" s="178" t="str">
        <f>H10</f>
        <v>นางอาทิตยา  ชูเมือง</v>
      </c>
      <c r="F67" s="178"/>
      <c r="G67" s="178"/>
      <c r="H67" s="178"/>
      <c r="I67" s="178"/>
      <c r="J67" s="178"/>
      <c r="K67" s="78" t="s">
        <v>9</v>
      </c>
      <c r="L67" s="178" t="str">
        <f>L10</f>
        <v>นวก.ศึกษา รักษาราชการแทน หน.สป.</v>
      </c>
      <c r="M67" s="178"/>
      <c r="N67" s="178"/>
      <c r="O67" s="178"/>
    </row>
    <row r="68" spans="1:15" x14ac:dyDescent="0.5">
      <c r="A68" s="1" t="s">
        <v>58</v>
      </c>
    </row>
    <row r="69" spans="1:15" x14ac:dyDescent="0.5">
      <c r="A69" s="1" t="s">
        <v>219</v>
      </c>
    </row>
    <row r="70" spans="1:15" x14ac:dyDescent="0.5">
      <c r="A70" s="1" t="s">
        <v>60</v>
      </c>
    </row>
    <row r="71" spans="1:15" x14ac:dyDescent="0.5">
      <c r="A71" s="1" t="s">
        <v>61</v>
      </c>
    </row>
    <row r="72" spans="1:15" x14ac:dyDescent="0.5">
      <c r="A72" s="1" t="s">
        <v>62</v>
      </c>
    </row>
    <row r="74" spans="1:15" x14ac:dyDescent="0.5">
      <c r="A74" s="101" t="s">
        <v>63</v>
      </c>
      <c r="B74" s="101"/>
      <c r="C74" s="101"/>
      <c r="D74" s="101"/>
      <c r="E74" s="101"/>
      <c r="F74" s="101"/>
      <c r="G74" s="101"/>
      <c r="J74" s="101" t="s">
        <v>175</v>
      </c>
      <c r="K74" s="101"/>
      <c r="L74" s="101"/>
      <c r="M74" s="101"/>
      <c r="N74" s="101"/>
    </row>
    <row r="75" spans="1:15" x14ac:dyDescent="0.5">
      <c r="A75" s="88" t="s">
        <v>64</v>
      </c>
      <c r="B75" s="101" t="str">
        <f>H6</f>
        <v>นางสาวกัลยา  ชูสังข์</v>
      </c>
      <c r="C75" s="101"/>
      <c r="D75" s="101"/>
      <c r="E75" s="101"/>
      <c r="F75" s="1" t="s">
        <v>65</v>
      </c>
      <c r="I75" s="88" t="s">
        <v>64</v>
      </c>
      <c r="J75" s="101" t="str">
        <f>H10</f>
        <v>นางอาทิตยา  ชูเมือง</v>
      </c>
      <c r="K75" s="101"/>
      <c r="L75" s="101"/>
      <c r="M75" s="101"/>
      <c r="N75" s="1" t="s">
        <v>65</v>
      </c>
    </row>
    <row r="76" spans="1:15" x14ac:dyDescent="0.5">
      <c r="A76" s="1" t="s">
        <v>9</v>
      </c>
      <c r="B76" s="178" t="str">
        <f>L6</f>
        <v>นักทรัพยากรบุคคล</v>
      </c>
      <c r="C76" s="178"/>
      <c r="D76" s="178"/>
      <c r="E76" s="178"/>
      <c r="F76" s="178"/>
      <c r="I76" s="1" t="s">
        <v>9</v>
      </c>
      <c r="J76" s="8" t="str">
        <f>L10</f>
        <v>นวก.ศึกษา รักษาราชการแทน หน.สป.</v>
      </c>
      <c r="K76" s="8"/>
      <c r="L76" s="8"/>
      <c r="M76" s="8"/>
      <c r="N76" s="8"/>
    </row>
    <row r="77" spans="1:15" x14ac:dyDescent="0.5">
      <c r="A77" s="1" t="s">
        <v>134</v>
      </c>
      <c r="I77" s="1" t="s">
        <v>135</v>
      </c>
    </row>
    <row r="79" spans="1:15" x14ac:dyDescent="0.5">
      <c r="A79" s="180" t="s">
        <v>66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2"/>
    </row>
    <row r="80" spans="1:15" x14ac:dyDescent="0.5">
      <c r="A80" s="46" t="s">
        <v>67</v>
      </c>
    </row>
    <row r="81" spans="1:15" x14ac:dyDescent="0.5">
      <c r="B81" s="1" t="s">
        <v>68</v>
      </c>
    </row>
    <row r="82" spans="1:15" x14ac:dyDescent="0.5">
      <c r="A82" s="101" t="s">
        <v>137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</row>
    <row r="83" spans="1:15" x14ac:dyDescent="0.5">
      <c r="E83" s="88" t="s">
        <v>64</v>
      </c>
      <c r="F83" s="101" t="str">
        <f>B75</f>
        <v>นางสาวกัลยา  ชูสังข์</v>
      </c>
      <c r="G83" s="101"/>
      <c r="H83" s="101"/>
      <c r="I83" s="101"/>
      <c r="J83" s="1" t="s">
        <v>65</v>
      </c>
    </row>
    <row r="84" spans="1:15" x14ac:dyDescent="0.5">
      <c r="A84" s="183" t="s">
        <v>209</v>
      </c>
      <c r="B84" s="183"/>
      <c r="C84" s="183"/>
      <c r="D84" s="183"/>
      <c r="E84" s="183"/>
      <c r="F84" s="178" t="str">
        <f>B76</f>
        <v>นักทรัพยากรบุคคล</v>
      </c>
      <c r="G84" s="178"/>
      <c r="H84" s="178"/>
      <c r="I84" s="178"/>
      <c r="J84" s="178"/>
    </row>
    <row r="85" spans="1:15" x14ac:dyDescent="0.5">
      <c r="E85" s="1" t="s">
        <v>136</v>
      </c>
    </row>
    <row r="86" spans="1:15" x14ac:dyDescent="0.5">
      <c r="A86" s="53" t="s">
        <v>69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</row>
    <row r="87" spans="1:15" x14ac:dyDescent="0.5">
      <c r="A87" s="110" t="s">
        <v>70</v>
      </c>
      <c r="B87" s="110"/>
      <c r="C87" s="110"/>
      <c r="D87" s="110"/>
      <c r="E87" s="134" t="s">
        <v>73</v>
      </c>
      <c r="F87" s="136"/>
      <c r="G87" s="134" t="s">
        <v>33</v>
      </c>
      <c r="H87" s="136"/>
      <c r="I87" s="110" t="s">
        <v>75</v>
      </c>
      <c r="J87" s="110"/>
      <c r="K87" s="110"/>
      <c r="L87" s="110"/>
      <c r="M87" s="110"/>
      <c r="N87" s="110"/>
      <c r="O87" s="110"/>
    </row>
    <row r="88" spans="1:15" x14ac:dyDescent="0.5">
      <c r="A88" s="110"/>
      <c r="B88" s="110"/>
      <c r="C88" s="110"/>
      <c r="D88" s="110"/>
      <c r="E88" s="141" t="s">
        <v>74</v>
      </c>
      <c r="F88" s="143"/>
      <c r="G88" s="141" t="s">
        <v>74</v>
      </c>
      <c r="H88" s="143"/>
      <c r="I88" s="110"/>
      <c r="J88" s="110"/>
      <c r="K88" s="110"/>
      <c r="L88" s="110"/>
      <c r="M88" s="110"/>
      <c r="N88" s="110"/>
      <c r="O88" s="110"/>
    </row>
    <row r="89" spans="1:15" x14ac:dyDescent="0.5">
      <c r="A89" s="186" t="s">
        <v>71</v>
      </c>
      <c r="B89" s="186"/>
      <c r="C89" s="186"/>
      <c r="D89" s="186"/>
      <c r="E89" s="110">
        <f>J22</f>
        <v>70</v>
      </c>
      <c r="F89" s="110"/>
      <c r="G89" s="110"/>
      <c r="H89" s="110"/>
      <c r="I89" s="12"/>
      <c r="J89" s="13" t="s">
        <v>76</v>
      </c>
      <c r="K89" s="13"/>
      <c r="L89" s="13" t="s">
        <v>80</v>
      </c>
      <c r="M89" s="13"/>
      <c r="N89" s="13"/>
      <c r="O89" s="14"/>
    </row>
    <row r="90" spans="1:15" x14ac:dyDescent="0.5">
      <c r="A90" s="186"/>
      <c r="B90" s="186"/>
      <c r="C90" s="186"/>
      <c r="D90" s="186"/>
      <c r="E90" s="110"/>
      <c r="F90" s="110"/>
      <c r="G90" s="110"/>
      <c r="H90" s="110"/>
      <c r="I90" s="15"/>
      <c r="J90" s="16" t="s">
        <v>77</v>
      </c>
      <c r="K90" s="16"/>
      <c r="L90" s="16" t="s">
        <v>81</v>
      </c>
      <c r="M90" s="16"/>
      <c r="N90" s="16"/>
      <c r="O90" s="17"/>
    </row>
    <row r="91" spans="1:15" x14ac:dyDescent="0.5">
      <c r="A91" s="186" t="s">
        <v>72</v>
      </c>
      <c r="B91" s="186"/>
      <c r="C91" s="186"/>
      <c r="D91" s="186"/>
      <c r="E91" s="110">
        <f>E61</f>
        <v>30</v>
      </c>
      <c r="F91" s="110"/>
      <c r="G91" s="110"/>
      <c r="H91" s="110"/>
      <c r="I91" s="15"/>
      <c r="J91" s="16" t="s">
        <v>78</v>
      </c>
      <c r="K91" s="16"/>
      <c r="L91" s="16" t="s">
        <v>82</v>
      </c>
      <c r="M91" s="16"/>
      <c r="N91" s="16"/>
      <c r="O91" s="17"/>
    </row>
    <row r="92" spans="1:15" x14ac:dyDescent="0.5">
      <c r="A92" s="186"/>
      <c r="B92" s="186"/>
      <c r="C92" s="186"/>
      <c r="D92" s="186"/>
      <c r="E92" s="110"/>
      <c r="F92" s="110"/>
      <c r="G92" s="110"/>
      <c r="H92" s="110"/>
      <c r="I92" s="15"/>
      <c r="J92" s="16" t="s">
        <v>197</v>
      </c>
      <c r="K92" s="16"/>
      <c r="L92" s="16" t="s">
        <v>83</v>
      </c>
      <c r="M92" s="16"/>
      <c r="N92" s="16"/>
      <c r="O92" s="17"/>
    </row>
    <row r="93" spans="1:15" x14ac:dyDescent="0.5">
      <c r="A93" s="110" t="s">
        <v>26</v>
      </c>
      <c r="B93" s="110"/>
      <c r="C93" s="110"/>
      <c r="D93" s="110"/>
      <c r="E93" s="110">
        <f>SUM(E89:F92)</f>
        <v>100</v>
      </c>
      <c r="F93" s="110"/>
      <c r="G93" s="110"/>
      <c r="H93" s="110"/>
      <c r="I93" s="18"/>
      <c r="J93" s="7" t="s">
        <v>79</v>
      </c>
      <c r="K93" s="7"/>
      <c r="L93" s="7" t="s">
        <v>84</v>
      </c>
      <c r="M93" s="7"/>
      <c r="N93" s="7"/>
      <c r="O93" s="19"/>
    </row>
    <row r="94" spans="1:15" x14ac:dyDescent="0.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/>
    </row>
    <row r="95" spans="1:15" x14ac:dyDescent="0.5">
      <c r="A95" s="137" t="s">
        <v>138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8"/>
    </row>
    <row r="96" spans="1:15" x14ac:dyDescent="0.5">
      <c r="A96" s="15"/>
      <c r="B96" s="16"/>
      <c r="C96" s="16"/>
      <c r="D96" s="16"/>
      <c r="E96" s="89"/>
      <c r="F96" s="89" t="s">
        <v>64</v>
      </c>
      <c r="G96" s="139" t="str">
        <f>J75</f>
        <v>นางอาทิตยา  ชูเมือง</v>
      </c>
      <c r="H96" s="139"/>
      <c r="I96" s="139"/>
      <c r="J96" s="139"/>
      <c r="K96" s="16" t="s">
        <v>65</v>
      </c>
      <c r="L96" s="16"/>
      <c r="M96" s="16"/>
      <c r="N96" s="16"/>
      <c r="O96" s="17"/>
    </row>
    <row r="97" spans="1:15" x14ac:dyDescent="0.5">
      <c r="A97" s="15"/>
      <c r="B97" s="16"/>
      <c r="C97" s="16"/>
      <c r="D97" s="16"/>
      <c r="E97" s="184" t="s">
        <v>9</v>
      </c>
      <c r="F97" s="184"/>
      <c r="G97" s="185" t="str">
        <f>J76</f>
        <v>นวก.ศึกษา รักษาราชการแทน หน.สป.</v>
      </c>
      <c r="H97" s="185"/>
      <c r="I97" s="185"/>
      <c r="J97" s="185"/>
      <c r="K97" s="185"/>
      <c r="L97" s="16"/>
      <c r="M97" s="16"/>
      <c r="N97" s="16"/>
      <c r="O97" s="17"/>
    </row>
    <row r="98" spans="1:15" x14ac:dyDescent="0.5">
      <c r="A98" s="18"/>
      <c r="B98" s="7"/>
      <c r="C98" s="7"/>
      <c r="D98" s="7"/>
      <c r="E98" s="7"/>
      <c r="F98" s="7" t="s">
        <v>134</v>
      </c>
      <c r="G98" s="7"/>
      <c r="H98" s="7"/>
      <c r="I98" s="7"/>
      <c r="J98" s="7"/>
      <c r="K98" s="7"/>
      <c r="L98" s="7"/>
      <c r="M98" s="7"/>
      <c r="N98" s="7"/>
      <c r="O98" s="19"/>
    </row>
    <row r="100" spans="1:15" x14ac:dyDescent="0.5">
      <c r="A100" s="180" t="s">
        <v>85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2"/>
    </row>
    <row r="101" spans="1:15" x14ac:dyDescent="0.5">
      <c r="A101" s="120" t="s">
        <v>86</v>
      </c>
      <c r="B101" s="120"/>
      <c r="C101" s="120"/>
      <c r="D101" s="120"/>
      <c r="E101" s="120" t="s">
        <v>88</v>
      </c>
      <c r="F101" s="120"/>
      <c r="G101" s="120"/>
      <c r="H101" s="120"/>
      <c r="I101" s="120" t="s">
        <v>140</v>
      </c>
      <c r="J101" s="120"/>
      <c r="K101" s="120"/>
      <c r="L101" s="120"/>
      <c r="M101" s="10" t="s">
        <v>90</v>
      </c>
      <c r="N101" s="10"/>
      <c r="O101" s="10"/>
    </row>
    <row r="102" spans="1:15" x14ac:dyDescent="0.5">
      <c r="A102" s="188" t="s">
        <v>87</v>
      </c>
      <c r="B102" s="188"/>
      <c r="C102" s="188"/>
      <c r="D102" s="188"/>
      <c r="E102" s="188" t="s">
        <v>89</v>
      </c>
      <c r="F102" s="188"/>
      <c r="G102" s="188"/>
      <c r="H102" s="188"/>
      <c r="I102" s="188" t="s">
        <v>139</v>
      </c>
      <c r="J102" s="188"/>
      <c r="K102" s="188"/>
      <c r="L102" s="188"/>
      <c r="M102" s="188" t="s">
        <v>91</v>
      </c>
      <c r="N102" s="188"/>
      <c r="O102" s="188"/>
    </row>
    <row r="103" spans="1:15" x14ac:dyDescent="0.5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x14ac:dyDescent="0.5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</row>
    <row r="105" spans="1:15" x14ac:dyDescent="0.5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</row>
    <row r="106" spans="1:15" x14ac:dyDescent="0.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 x14ac:dyDescent="0.5">
      <c r="A107" s="189" t="s">
        <v>92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90"/>
    </row>
    <row r="108" spans="1:15" x14ac:dyDescent="0.5">
      <c r="A108" s="15"/>
      <c r="B108" s="16" t="s">
        <v>93</v>
      </c>
      <c r="C108" s="16"/>
      <c r="D108" s="16"/>
      <c r="E108" s="16"/>
      <c r="F108" s="16"/>
      <c r="G108" s="16" t="s">
        <v>94</v>
      </c>
      <c r="H108" s="16"/>
      <c r="I108" s="16"/>
      <c r="J108" s="16"/>
      <c r="K108" s="16" t="s">
        <v>95</v>
      </c>
      <c r="L108" s="16"/>
      <c r="M108" s="16"/>
      <c r="N108" s="16"/>
      <c r="O108" s="17"/>
    </row>
    <row r="109" spans="1:15" x14ac:dyDescent="0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 t="s">
        <v>96</v>
      </c>
      <c r="L109" s="16"/>
      <c r="M109" s="16"/>
      <c r="N109" s="16"/>
      <c r="O109" s="17"/>
    </row>
    <row r="110" spans="1:15" x14ac:dyDescent="0.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 t="s">
        <v>97</v>
      </c>
      <c r="L110" s="16"/>
      <c r="M110" s="16"/>
      <c r="N110" s="16"/>
      <c r="O110" s="17"/>
    </row>
    <row r="111" spans="1:15" x14ac:dyDescent="0.5">
      <c r="A111" s="15" t="s">
        <v>99</v>
      </c>
      <c r="B111" s="16"/>
      <c r="C111" s="16"/>
      <c r="D111" s="16"/>
      <c r="E111" s="16"/>
      <c r="F111" s="16" t="s">
        <v>234</v>
      </c>
      <c r="G111" s="16"/>
      <c r="H111" s="16"/>
      <c r="I111" s="16"/>
      <c r="J111" s="16"/>
      <c r="K111" s="16" t="s">
        <v>143</v>
      </c>
      <c r="L111" s="16"/>
      <c r="M111" s="16"/>
      <c r="N111" s="16"/>
      <c r="O111" s="17"/>
    </row>
    <row r="112" spans="1:15" x14ac:dyDescent="0.5">
      <c r="A112" s="92" t="s">
        <v>64</v>
      </c>
      <c r="B112" s="139" t="str">
        <f>G96</f>
        <v>นางอาทิตยา  ชูเมือง</v>
      </c>
      <c r="C112" s="139"/>
      <c r="D112" s="139"/>
      <c r="E112" s="16" t="s">
        <v>177</v>
      </c>
      <c r="F112" s="139" t="str">
        <f>B75</f>
        <v>นางสาวกัลยา  ชูสังข์</v>
      </c>
      <c r="G112" s="139"/>
      <c r="H112" s="139"/>
      <c r="I112" s="139"/>
      <c r="J112" s="16" t="s">
        <v>141</v>
      </c>
      <c r="K112" s="139"/>
      <c r="L112" s="139"/>
      <c r="M112" s="139"/>
      <c r="N112" s="139"/>
      <c r="O112" s="17" t="s">
        <v>65</v>
      </c>
    </row>
    <row r="113" spans="1:15" x14ac:dyDescent="0.5">
      <c r="A113" s="92" t="s">
        <v>9</v>
      </c>
      <c r="B113" s="185" t="str">
        <f>G97</f>
        <v>นวก.ศึกษา รักษาราชการแทน หน.สป.</v>
      </c>
      <c r="C113" s="185"/>
      <c r="D113" s="185"/>
      <c r="E113" s="185"/>
      <c r="F113" s="16" t="s">
        <v>9</v>
      </c>
      <c r="G113" s="185" t="str">
        <f>B76</f>
        <v>นักทรัพยากรบุคคล</v>
      </c>
      <c r="H113" s="185"/>
      <c r="I113" s="185"/>
      <c r="J113" s="185"/>
      <c r="K113" s="89" t="s">
        <v>9</v>
      </c>
      <c r="L113" s="139" t="s">
        <v>144</v>
      </c>
      <c r="M113" s="139"/>
      <c r="N113" s="139"/>
      <c r="O113" s="138"/>
    </row>
    <row r="114" spans="1:15" x14ac:dyDescent="0.5">
      <c r="A114" s="15"/>
      <c r="B114" s="16" t="s">
        <v>16</v>
      </c>
      <c r="C114" s="16"/>
      <c r="D114" s="16"/>
      <c r="E114" s="16"/>
      <c r="F114" s="16"/>
      <c r="G114" s="16" t="s">
        <v>7</v>
      </c>
      <c r="H114" s="16"/>
      <c r="I114" s="16"/>
      <c r="J114" s="16"/>
      <c r="K114" s="16"/>
      <c r="L114" s="16" t="s">
        <v>101</v>
      </c>
      <c r="M114" s="16"/>
      <c r="N114" s="16"/>
      <c r="O114" s="17"/>
    </row>
    <row r="115" spans="1:15" x14ac:dyDescent="0.5">
      <c r="A115" s="15" t="s">
        <v>98</v>
      </c>
      <c r="B115" s="16"/>
      <c r="C115" s="16"/>
      <c r="D115" s="16"/>
      <c r="E115" s="16"/>
      <c r="F115" s="16" t="s">
        <v>98</v>
      </c>
      <c r="G115" s="16"/>
      <c r="H115" s="16"/>
      <c r="I115" s="16"/>
      <c r="J115" s="16"/>
      <c r="K115" s="16" t="s">
        <v>98</v>
      </c>
      <c r="L115" s="16"/>
      <c r="M115" s="16"/>
      <c r="N115" s="16"/>
      <c r="O115" s="17"/>
    </row>
    <row r="116" spans="1:15" x14ac:dyDescent="0.5">
      <c r="A116" s="1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9"/>
    </row>
    <row r="117" spans="1:15" x14ac:dyDescent="0.5">
      <c r="A117" s="180" t="s">
        <v>102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2"/>
    </row>
    <row r="118" spans="1:15" x14ac:dyDescent="0.5">
      <c r="B118" s="1" t="s">
        <v>103</v>
      </c>
    </row>
    <row r="119" spans="1:15" x14ac:dyDescent="0.5">
      <c r="B119" s="1" t="s">
        <v>104</v>
      </c>
      <c r="D119" s="1" t="s">
        <v>105</v>
      </c>
    </row>
    <row r="120" spans="1:15" x14ac:dyDescent="0.5">
      <c r="D120" s="1" t="s">
        <v>106</v>
      </c>
    </row>
    <row r="121" spans="1:15" x14ac:dyDescent="0.5">
      <c r="D121" s="1" t="s">
        <v>107</v>
      </c>
    </row>
    <row r="123" spans="1:15" x14ac:dyDescent="0.5">
      <c r="D123" s="1" t="s">
        <v>100</v>
      </c>
    </row>
    <row r="124" spans="1:15" x14ac:dyDescent="0.5">
      <c r="D124" s="88" t="s">
        <v>64</v>
      </c>
      <c r="E124" s="101" t="s">
        <v>221</v>
      </c>
      <c r="F124" s="101"/>
      <c r="G124" s="101"/>
      <c r="H124" s="101"/>
      <c r="I124" s="1" t="s">
        <v>65</v>
      </c>
    </row>
    <row r="125" spans="1:15" x14ac:dyDescent="0.5">
      <c r="A125" s="183" t="s">
        <v>9</v>
      </c>
      <c r="B125" s="183"/>
      <c r="C125" s="183"/>
      <c r="D125" s="183"/>
      <c r="E125" s="178" t="s">
        <v>222</v>
      </c>
      <c r="F125" s="178"/>
      <c r="G125" s="178"/>
      <c r="H125" s="178"/>
      <c r="I125" s="178"/>
    </row>
    <row r="126" spans="1:15" x14ac:dyDescent="0.5">
      <c r="D126" s="1" t="s">
        <v>98</v>
      </c>
    </row>
    <row r="128" spans="1:15" x14ac:dyDescent="0.5">
      <c r="A128" s="180" t="s">
        <v>108</v>
      </c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2"/>
    </row>
    <row r="129" spans="1:15" x14ac:dyDescent="0.5">
      <c r="A129" s="12"/>
      <c r="B129" s="13" t="s">
        <v>103</v>
      </c>
      <c r="C129" s="13"/>
      <c r="D129" s="13"/>
      <c r="E129" s="13"/>
      <c r="F129" s="13"/>
      <c r="G129" s="13" t="s">
        <v>145</v>
      </c>
      <c r="H129" s="13"/>
      <c r="I129" s="13"/>
      <c r="J129" s="13"/>
      <c r="K129" s="13" t="s">
        <v>146</v>
      </c>
      <c r="L129" s="13"/>
      <c r="M129" s="13"/>
      <c r="N129" s="13"/>
      <c r="O129" s="14"/>
    </row>
    <row r="130" spans="1:15" x14ac:dyDescent="0.5">
      <c r="A130" s="15"/>
      <c r="B130" s="16" t="s">
        <v>104</v>
      </c>
      <c r="C130" s="16"/>
      <c r="D130" s="16" t="s">
        <v>105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</row>
    <row r="131" spans="1:15" x14ac:dyDescent="0.5">
      <c r="A131" s="15"/>
      <c r="B131" s="16"/>
      <c r="C131" s="16"/>
      <c r="D131" s="16" t="s">
        <v>106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</row>
    <row r="132" spans="1:15" x14ac:dyDescent="0.5">
      <c r="A132" s="15"/>
      <c r="B132" s="16"/>
      <c r="C132" s="16"/>
      <c r="D132" s="16" t="s">
        <v>107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</row>
    <row r="133" spans="1:15" ht="19.5" customHeight="1" x14ac:dyDescent="0.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</row>
    <row r="134" spans="1:15" x14ac:dyDescent="0.5">
      <c r="A134" s="15"/>
      <c r="B134" s="16"/>
      <c r="C134" s="16"/>
      <c r="D134" s="16" t="s">
        <v>150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</row>
    <row r="135" spans="1:15" x14ac:dyDescent="0.5">
      <c r="A135" s="15"/>
      <c r="B135" s="16"/>
      <c r="C135" s="16"/>
      <c r="D135" s="89" t="s">
        <v>64</v>
      </c>
      <c r="E135" s="139" t="s">
        <v>221</v>
      </c>
      <c r="F135" s="139"/>
      <c r="G135" s="139"/>
      <c r="H135" s="139"/>
      <c r="I135" s="16" t="s">
        <v>65</v>
      </c>
      <c r="J135" s="16"/>
      <c r="K135" s="16"/>
      <c r="L135" s="16"/>
      <c r="M135" s="16"/>
      <c r="N135" s="16"/>
      <c r="O135" s="17"/>
    </row>
    <row r="136" spans="1:15" x14ac:dyDescent="0.5">
      <c r="A136" s="191" t="s">
        <v>9</v>
      </c>
      <c r="B136" s="184"/>
      <c r="C136" s="184"/>
      <c r="D136" s="184"/>
      <c r="E136" s="185" t="s">
        <v>222</v>
      </c>
      <c r="F136" s="185"/>
      <c r="G136" s="185"/>
      <c r="H136" s="185"/>
      <c r="I136" s="185"/>
      <c r="J136" s="16"/>
      <c r="K136" s="16"/>
      <c r="L136" s="16"/>
      <c r="M136" s="16"/>
      <c r="N136" s="16"/>
      <c r="O136" s="17"/>
    </row>
    <row r="137" spans="1:15" x14ac:dyDescent="0.5">
      <c r="A137" s="15"/>
      <c r="B137" s="16"/>
      <c r="C137" s="16"/>
      <c r="D137" s="139" t="s">
        <v>148</v>
      </c>
      <c r="E137" s="139"/>
      <c r="F137" s="139"/>
      <c r="G137" s="139"/>
      <c r="H137" s="139"/>
      <c r="I137" s="139"/>
      <c r="J137" s="16"/>
      <c r="K137" s="16"/>
      <c r="L137" s="16"/>
      <c r="M137" s="16"/>
      <c r="N137" s="16"/>
      <c r="O137" s="17"/>
    </row>
    <row r="138" spans="1:15" x14ac:dyDescent="0.5">
      <c r="A138" s="18"/>
      <c r="B138" s="7"/>
      <c r="C138" s="7"/>
      <c r="D138" s="7" t="s">
        <v>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19"/>
    </row>
    <row r="139" spans="1:15" x14ac:dyDescent="0.5">
      <c r="A139" s="180" t="s">
        <v>220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2"/>
    </row>
    <row r="140" spans="1:15" x14ac:dyDescent="0.5">
      <c r="A140" s="12"/>
      <c r="B140" s="13" t="s">
        <v>151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</row>
    <row r="141" spans="1:15" x14ac:dyDescent="0.5">
      <c r="A141" s="15"/>
      <c r="B141" s="16" t="s">
        <v>104</v>
      </c>
      <c r="C141" s="16"/>
      <c r="D141" s="16" t="s">
        <v>105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</row>
    <row r="142" spans="1:15" x14ac:dyDescent="0.5">
      <c r="A142" s="15"/>
      <c r="B142" s="16"/>
      <c r="C142" s="16"/>
      <c r="D142" s="16" t="s">
        <v>106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</row>
    <row r="143" spans="1:15" x14ac:dyDescent="0.5">
      <c r="A143" s="15"/>
      <c r="B143" s="16"/>
      <c r="C143" s="16"/>
      <c r="D143" s="16" t="s">
        <v>107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</row>
    <row r="144" spans="1:15" x14ac:dyDescent="0.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</row>
    <row r="145" spans="1:15" x14ac:dyDescent="0.5">
      <c r="A145" s="15"/>
      <c r="B145" s="16"/>
      <c r="C145" s="16"/>
      <c r="D145" s="16" t="s">
        <v>149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</row>
    <row r="146" spans="1:15" x14ac:dyDescent="0.5">
      <c r="A146" s="15"/>
      <c r="B146" s="16"/>
      <c r="C146" s="16"/>
      <c r="D146" s="89" t="s">
        <v>64</v>
      </c>
      <c r="E146" s="139" t="s">
        <v>223</v>
      </c>
      <c r="F146" s="139"/>
      <c r="G146" s="139"/>
      <c r="H146" s="139"/>
      <c r="I146" s="16" t="s">
        <v>65</v>
      </c>
      <c r="J146" s="16"/>
      <c r="K146" s="16"/>
      <c r="L146" s="16"/>
      <c r="M146" s="16"/>
      <c r="N146" s="16"/>
      <c r="O146" s="17"/>
    </row>
    <row r="147" spans="1:15" x14ac:dyDescent="0.5">
      <c r="A147" s="191" t="s">
        <v>9</v>
      </c>
      <c r="B147" s="184"/>
      <c r="C147" s="184"/>
      <c r="D147" s="184"/>
      <c r="E147" s="185" t="s">
        <v>224</v>
      </c>
      <c r="F147" s="185"/>
      <c r="G147" s="185"/>
      <c r="H147" s="185"/>
      <c r="I147" s="185"/>
      <c r="J147" s="16"/>
      <c r="K147" s="16"/>
      <c r="L147" s="16"/>
      <c r="M147" s="16"/>
      <c r="N147" s="16"/>
      <c r="O147" s="17"/>
    </row>
    <row r="148" spans="1:15" x14ac:dyDescent="0.5">
      <c r="A148" s="18"/>
      <c r="B148" s="7"/>
      <c r="C148" s="7"/>
      <c r="D148" s="7" t="s">
        <v>98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19"/>
    </row>
  </sheetData>
  <mergeCells count="240">
    <mergeCell ref="C7:E7"/>
    <mergeCell ref="G7:J7"/>
    <mergeCell ref="L7:O7"/>
    <mergeCell ref="B8:E8"/>
    <mergeCell ref="G8:J8"/>
    <mergeCell ref="L8:O8"/>
    <mergeCell ref="A1:O1"/>
    <mergeCell ref="A2:O2"/>
    <mergeCell ref="A5:O5"/>
    <mergeCell ref="A6:E6"/>
    <mergeCell ref="H6:J6"/>
    <mergeCell ref="L6:O6"/>
    <mergeCell ref="A12:O12"/>
    <mergeCell ref="A13:O13"/>
    <mergeCell ref="A14:A15"/>
    <mergeCell ref="B14:E15"/>
    <mergeCell ref="F14:I15"/>
    <mergeCell ref="K14:O14"/>
    <mergeCell ref="A9:O9"/>
    <mergeCell ref="A10:E10"/>
    <mergeCell ref="H10:J10"/>
    <mergeCell ref="L10:O10"/>
    <mergeCell ref="C11:E11"/>
    <mergeCell ref="G11:J11"/>
    <mergeCell ref="L11:O11"/>
    <mergeCell ref="A18:A19"/>
    <mergeCell ref="B18:E18"/>
    <mergeCell ref="F18:I18"/>
    <mergeCell ref="J18:J19"/>
    <mergeCell ref="K18:K19"/>
    <mergeCell ref="A16:A17"/>
    <mergeCell ref="B16:E16"/>
    <mergeCell ref="F16:I16"/>
    <mergeCell ref="J16:J17"/>
    <mergeCell ref="K16:K17"/>
    <mergeCell ref="L18:L19"/>
    <mergeCell ref="M18:M19"/>
    <mergeCell ref="N18:N19"/>
    <mergeCell ref="O18:O19"/>
    <mergeCell ref="B19:E19"/>
    <mergeCell ref="F19:I19"/>
    <mergeCell ref="M16:M17"/>
    <mergeCell ref="N16:N17"/>
    <mergeCell ref="O16:O17"/>
    <mergeCell ref="B17:E17"/>
    <mergeCell ref="F17:I17"/>
    <mergeCell ref="L16:L17"/>
    <mergeCell ref="M20:M21"/>
    <mergeCell ref="N20:N21"/>
    <mergeCell ref="O20:O21"/>
    <mergeCell ref="B21:E21"/>
    <mergeCell ref="F21:I21"/>
    <mergeCell ref="A22:I22"/>
    <mergeCell ref="A20:A21"/>
    <mergeCell ref="B20:E20"/>
    <mergeCell ref="F20:I20"/>
    <mergeCell ref="J20:J21"/>
    <mergeCell ref="K20:K21"/>
    <mergeCell ref="L20:L21"/>
    <mergeCell ref="A23:O23"/>
    <mergeCell ref="B24:K24"/>
    <mergeCell ref="L24:M24"/>
    <mergeCell ref="N24:O24"/>
    <mergeCell ref="B25:C25"/>
    <mergeCell ref="D25:I25"/>
    <mergeCell ref="J25:K25"/>
    <mergeCell ref="L25:M25"/>
    <mergeCell ref="N25:O25"/>
    <mergeCell ref="B26:C26"/>
    <mergeCell ref="D26:I26"/>
    <mergeCell ref="J26:K26"/>
    <mergeCell ref="L26:M26"/>
    <mergeCell ref="N26:O26"/>
    <mergeCell ref="B27:C27"/>
    <mergeCell ref="D27:I27"/>
    <mergeCell ref="J27:K27"/>
    <mergeCell ref="L27:M27"/>
    <mergeCell ref="N27:O27"/>
    <mergeCell ref="A28:A31"/>
    <mergeCell ref="B28:C31"/>
    <mergeCell ref="D28:I28"/>
    <mergeCell ref="J28:K31"/>
    <mergeCell ref="L28:M31"/>
    <mergeCell ref="N28:O31"/>
    <mergeCell ref="D29:I29"/>
    <mergeCell ref="D30:I30"/>
    <mergeCell ref="D31:I31"/>
    <mergeCell ref="A32:A35"/>
    <mergeCell ref="B32:C35"/>
    <mergeCell ref="D32:I32"/>
    <mergeCell ref="J32:K35"/>
    <mergeCell ref="L32:M35"/>
    <mergeCell ref="N32:O35"/>
    <mergeCell ref="D33:I33"/>
    <mergeCell ref="D34:I34"/>
    <mergeCell ref="D35:I35"/>
    <mergeCell ref="A36:A39"/>
    <mergeCell ref="B36:C39"/>
    <mergeCell ref="D36:I36"/>
    <mergeCell ref="J36:K39"/>
    <mergeCell ref="L36:M39"/>
    <mergeCell ref="N36:O39"/>
    <mergeCell ref="D37:I37"/>
    <mergeCell ref="D38:I38"/>
    <mergeCell ref="D39:I39"/>
    <mergeCell ref="F46:G46"/>
    <mergeCell ref="H46:K46"/>
    <mergeCell ref="N46:O46"/>
    <mergeCell ref="A47:D47"/>
    <mergeCell ref="F47:G47"/>
    <mergeCell ref="H47:J47"/>
    <mergeCell ref="N47:O47"/>
    <mergeCell ref="A40:I40"/>
    <mergeCell ref="J40:K40"/>
    <mergeCell ref="L40:M40"/>
    <mergeCell ref="N40:O40"/>
    <mergeCell ref="A44:O44"/>
    <mergeCell ref="F45:G45"/>
    <mergeCell ref="H45:L45"/>
    <mergeCell ref="N45:O45"/>
    <mergeCell ref="A50:D50"/>
    <mergeCell ref="F51:G51"/>
    <mergeCell ref="H51:J51"/>
    <mergeCell ref="N51:O51"/>
    <mergeCell ref="F52:G52"/>
    <mergeCell ref="H52:J52"/>
    <mergeCell ref="N52:O52"/>
    <mergeCell ref="A48:D48"/>
    <mergeCell ref="F48:G48"/>
    <mergeCell ref="H48:J48"/>
    <mergeCell ref="N48:O48"/>
    <mergeCell ref="A49:D49"/>
    <mergeCell ref="F49:G49"/>
    <mergeCell ref="H49:J49"/>
    <mergeCell ref="F55:G55"/>
    <mergeCell ref="H55:J55"/>
    <mergeCell ref="N55:O55"/>
    <mergeCell ref="F56:G56"/>
    <mergeCell ref="H56:J56"/>
    <mergeCell ref="N56:O56"/>
    <mergeCell ref="F53:G53"/>
    <mergeCell ref="H53:J53"/>
    <mergeCell ref="N53:O53"/>
    <mergeCell ref="F54:G54"/>
    <mergeCell ref="H54:J54"/>
    <mergeCell ref="N54:O54"/>
    <mergeCell ref="F59:G59"/>
    <mergeCell ref="H59:J59"/>
    <mergeCell ref="N59:O59"/>
    <mergeCell ref="F60:G60"/>
    <mergeCell ref="H60:J60"/>
    <mergeCell ref="N60:O60"/>
    <mergeCell ref="F57:G57"/>
    <mergeCell ref="H57:J57"/>
    <mergeCell ref="N57:O57"/>
    <mergeCell ref="F58:G58"/>
    <mergeCell ref="H58:J58"/>
    <mergeCell ref="N58:O58"/>
    <mergeCell ref="E67:J67"/>
    <mergeCell ref="L67:O67"/>
    <mergeCell ref="A74:G74"/>
    <mergeCell ref="J74:N74"/>
    <mergeCell ref="B75:E75"/>
    <mergeCell ref="J75:M75"/>
    <mergeCell ref="A61:D61"/>
    <mergeCell ref="F61:G61"/>
    <mergeCell ref="H61:J61"/>
    <mergeCell ref="N61:O61"/>
    <mergeCell ref="A65:O65"/>
    <mergeCell ref="G66:J66"/>
    <mergeCell ref="L66:O66"/>
    <mergeCell ref="A87:D88"/>
    <mergeCell ref="E87:F87"/>
    <mergeCell ref="G87:H87"/>
    <mergeCell ref="I87:O88"/>
    <mergeCell ref="E88:F88"/>
    <mergeCell ref="G88:H88"/>
    <mergeCell ref="B76:F76"/>
    <mergeCell ref="A79:O79"/>
    <mergeCell ref="A82:O82"/>
    <mergeCell ref="F83:I83"/>
    <mergeCell ref="A84:E84"/>
    <mergeCell ref="F84:J84"/>
    <mergeCell ref="A93:D93"/>
    <mergeCell ref="E93:F93"/>
    <mergeCell ref="G93:H93"/>
    <mergeCell ref="A95:O95"/>
    <mergeCell ref="G96:J96"/>
    <mergeCell ref="E97:F97"/>
    <mergeCell ref="G97:K97"/>
    <mergeCell ref="A89:D90"/>
    <mergeCell ref="E89:F90"/>
    <mergeCell ref="G89:H90"/>
    <mergeCell ref="A91:D92"/>
    <mergeCell ref="E91:F92"/>
    <mergeCell ref="G91:H92"/>
    <mergeCell ref="A103:D103"/>
    <mergeCell ref="E103:H103"/>
    <mergeCell ref="I103:L103"/>
    <mergeCell ref="M103:O103"/>
    <mergeCell ref="A104:D104"/>
    <mergeCell ref="E104:H104"/>
    <mergeCell ref="I104:L104"/>
    <mergeCell ref="M104:O104"/>
    <mergeCell ref="A100:O100"/>
    <mergeCell ref="A101:D101"/>
    <mergeCell ref="E101:H101"/>
    <mergeCell ref="I101:L101"/>
    <mergeCell ref="A102:D102"/>
    <mergeCell ref="E102:H102"/>
    <mergeCell ref="I102:L102"/>
    <mergeCell ref="M102:O102"/>
    <mergeCell ref="A107:O107"/>
    <mergeCell ref="B112:D112"/>
    <mergeCell ref="F112:I112"/>
    <mergeCell ref="K112:N112"/>
    <mergeCell ref="B113:E113"/>
    <mergeCell ref="G113:J113"/>
    <mergeCell ref="L113:O113"/>
    <mergeCell ref="A105:D105"/>
    <mergeCell ref="E105:H105"/>
    <mergeCell ref="I105:L105"/>
    <mergeCell ref="M105:O105"/>
    <mergeCell ref="A106:D106"/>
    <mergeCell ref="E106:H106"/>
    <mergeCell ref="I106:L106"/>
    <mergeCell ref="M106:O106"/>
    <mergeCell ref="A136:D136"/>
    <mergeCell ref="E136:I136"/>
    <mergeCell ref="D137:I137"/>
    <mergeCell ref="A139:O139"/>
    <mergeCell ref="E146:H146"/>
    <mergeCell ref="A147:D147"/>
    <mergeCell ref="E147:I147"/>
    <mergeCell ref="A117:O117"/>
    <mergeCell ref="E124:H124"/>
    <mergeCell ref="A125:D125"/>
    <mergeCell ref="E125:I125"/>
    <mergeCell ref="A128:O128"/>
    <mergeCell ref="E135:H135"/>
  </mergeCells>
  <pageMargins left="0.70866141732283472" right="0.70866141732283472" top="0.74803149606299213" bottom="0.35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บริหาร-อำนวยการ</vt:lpstr>
      <vt:lpstr>วิชาการและทั่วไป</vt:lpstr>
      <vt:lpstr>ทดลองราชการบรรจุใหม่</vt:lpstr>
      <vt:lpstr>รอบ2ปี63</vt:lpstr>
      <vt:lpstr>รอบ 1 ปี 64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Win10x64Bit</cp:lastModifiedBy>
  <cp:lastPrinted>2020-08-21T08:45:36Z</cp:lastPrinted>
  <dcterms:created xsi:type="dcterms:W3CDTF">2020-04-24T03:08:04Z</dcterms:created>
  <dcterms:modified xsi:type="dcterms:W3CDTF">2021-11-03T08:50:33Z</dcterms:modified>
</cp:coreProperties>
</file>